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4\"/>
    </mc:Choice>
  </mc:AlternateContent>
  <xr:revisionPtr revIDLastSave="0" documentId="13_ncr:1_{48AE7994-29B4-4B7B-848E-70ABCF353E63}" xr6:coauthVersionLast="36" xr6:coauthVersionMax="47" xr10:uidLastSave="{00000000-0000-0000-0000-000000000000}"/>
  <bookViews>
    <workbookView xWindow="-120" yWindow="-120" windowWidth="29040" windowHeight="15720" xr2:uid="{B3D8D668-4917-402F-B862-4B93B1E2180C}"/>
  </bookViews>
  <sheets>
    <sheet name="ETCA-III-05" sheetId="1" r:id="rId1"/>
  </sheets>
  <externalReferences>
    <externalReference r:id="rId2"/>
  </externalReferences>
  <definedNames>
    <definedName name="_xlnm.Print_Area" localSheetId="0">'ETCA-III-05'!$A$1:$Q$40</definedName>
    <definedName name="_xlnm.Database" localSheetId="0">#REF!</definedName>
    <definedName name="_xlnm.Database">#REF!</definedName>
    <definedName name="ppto">[1]Hoja2!$B$3:$M$95</definedName>
    <definedName name="qw" localSheetId="0">#REF!</definedName>
    <definedName name="qw">#REF!</definedName>
    <definedName name="_xlnm.Print_Titles" localSheetId="0">'ETCA-III-05'!$7:$8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 i="1" l="1"/>
  <c r="L28" i="1"/>
  <c r="J34" i="1" l="1"/>
  <c r="J33" i="1"/>
  <c r="L33" i="1" s="1"/>
  <c r="J31" i="1"/>
  <c r="J30" i="1"/>
  <c r="L30" i="1" s="1"/>
  <c r="J29" i="1"/>
  <c r="J28" i="1"/>
  <c r="J27" i="1"/>
  <c r="L27" i="1" s="1"/>
  <c r="J26" i="1"/>
  <c r="J25" i="1"/>
  <c r="L20" i="1"/>
  <c r="L34" i="1"/>
  <c r="L26" i="1"/>
  <c r="L25" i="1"/>
</calcChain>
</file>

<file path=xl/sharedStrings.xml><?xml version="1.0" encoding="utf-8"?>
<sst xmlns="http://schemas.openxmlformats.org/spreadsheetml/2006/main" count="203" uniqueCount="140">
  <si>
    <t>Dependencia y/o Entidad:</t>
  </si>
  <si>
    <t>Instituto Tecnológico de Sonora</t>
  </si>
  <si>
    <t>Programa Presupuestario:</t>
  </si>
  <si>
    <t>E101E05 Operación y desarrollo del Instituto Tecnológico de Sonora</t>
  </si>
  <si>
    <t>Eje del PED:</t>
  </si>
  <si>
    <t>Un gobierno para todas y todos</t>
  </si>
  <si>
    <t>Objetivo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</si>
  <si>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</si>
  <si>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</si>
  <si>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</si>
  <si>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</si>
  <si>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</si>
  <si>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</si>
  <si>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</si>
  <si>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</si>
  <si>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</si>
  <si>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</si>
  <si>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</si>
  <si>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</si>
  <si>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</si>
  <si>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</si>
  <si>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</si>
  <si>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</si>
  <si>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</si>
  <si>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</si>
  <si>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</si>
  <si>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</si>
  <si>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</si>
  <si>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</si>
  <si>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</si>
  <si>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Cobertura del Instituto Tecnológico de Sonora</t>
  </si>
  <si>
    <t>Porcentaje</t>
  </si>
  <si>
    <t>Matrícula total del ITSON</t>
  </si>
  <si>
    <t>Ascendente</t>
  </si>
  <si>
    <t>Anual</t>
  </si>
  <si>
    <t xml:space="preserve">Reporte de población escolar del ciclo 2024-2025, emitido por la Dirección de Planeación en el 2024.
Proyecciones por Región y sexo 2010-2030, COESPO https://coespo.sonora.gob.mx/index.php?option=com_sppagebuilder&amp;view=page&amp;id=38 </t>
  </si>
  <si>
    <r>
      <t xml:space="preserve">Estabilidad de la tasa de egreso del nivel Medio Superior, 
Disminución del índice de marginación en Sonora
</t>
    </r>
    <r>
      <rPr>
        <sz val="10"/>
        <rFont val="Arial"/>
        <family val="2"/>
      </rPr>
      <t>Oferta académica en el Sur de Sonora similar a la del año anterior
Interés de los jóvenes de estudiar en el ITSON.</t>
    </r>
  </si>
  <si>
    <t>Proyección a mitad de año del 2024 de hombres y mujeres entre 18 y 25 años del Estado de Sonora</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</si>
  <si>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</si>
  <si>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</si>
  <si>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</si>
  <si>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</si>
  <si>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2024-2025, emitido por la Dirección de Planeación en el 2024.</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</si>
  <si>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</si>
  <si>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</si>
  <si>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</si>
  <si>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</si>
  <si>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2024-2025,emitido por la Dirección de Planeación en el 2024</t>
  </si>
  <si>
    <r>
      <t xml:space="preserve">Disminución del índice de marginación en Sonora.
Oferta académica en el Sur de Sonora similar a la del año anterior.
Interés de los jóvenes de estudiar en el ITSON.
</t>
    </r>
    <r>
      <rPr>
        <sz val="10"/>
        <rFont val="Arial"/>
        <family val="2"/>
      </rPr>
      <t xml:space="preserve">Que se mantengan las políticas y lineamientos de evaluación a nivel nacional </t>
    </r>
  </si>
  <si>
    <t>Matrícula total de posgrado</t>
  </si>
  <si>
    <t>COMPONENTES</t>
  </si>
  <si>
    <t>C1. Educación Superior de calidad consolidada</t>
  </si>
  <si>
    <t>Porcentaje de Programas Educativos de calidad</t>
  </si>
  <si>
    <t>Programas Educativos de pregrado de calidad</t>
  </si>
  <si>
    <t>Total de PE de pregrado evaluables</t>
  </si>
  <si>
    <t>C2. Escenarios complementarios al modelo de aprendizaje y formación integral fortalecidos</t>
  </si>
  <si>
    <t>Tasa de egreso oportuna</t>
  </si>
  <si>
    <t>Egresados de la cohorte cinco años después de ingresar</t>
  </si>
  <si>
    <t>Estudiantes de la cohorte</t>
  </si>
  <si>
    <t>ACTIVIDADES</t>
  </si>
  <si>
    <t>A1C1 Generación de nuevos programas educativos</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</si>
  <si>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</si>
  <si>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</si>
  <si>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</si>
  <si>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</si>
  <si>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académica en el Sur de Sonora similar a la del año anterior.</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</si>
  <si>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</si>
  <si>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</si>
  <si>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</si>
  <si>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</si>
  <si>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</si>
  <si>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Semestral</t>
  </si>
  <si>
    <t>Diagnóstico sobre el estatus de programas educativos
Correos de envío de información a los organismos acreditadores.</t>
  </si>
  <si>
    <t>La institución cuenta con el recurso humano y presupuestal para llevar a cabo los procesos de seguimiento y evaluación de PE.</t>
  </si>
  <si>
    <t>A3C1 Habilitación del personal docente</t>
  </si>
  <si>
    <t>Porcentaje de profesores de tiempo completo con perfil PRODEP</t>
  </si>
  <si>
    <t>Número de profesores de tiempo completo con perfil PRODEP</t>
  </si>
  <si>
    <t>Relación de Profesores de Tiempo Completo registrados ante el PRODEP en el 2024, elaborado por la Dirección de Planeación</t>
  </si>
  <si>
    <t>Convocatoria similar a la del año anterior.
Acceso a recursos extraordinarios para publicaciones.
Cultura de titulación por tesis. 
Colaboración de organizaciones y sector privado para convenios de colaboración.
Permanencia de los profesores en la Institución</t>
  </si>
  <si>
    <t>Total de profesores de tiempo completo</t>
  </si>
  <si>
    <t xml:space="preserve">Porcentaje de PTC miembros del SNI </t>
  </si>
  <si>
    <t>Número de PTC miembros del SNI</t>
  </si>
  <si>
    <t>Reporte emitido por el CONACYT y reporte emitido de la plataforma de PRODEP en el 2024, generado por la Dirección de Planeación Institucional</t>
  </si>
  <si>
    <t>Requisitos de convocatorias similares a los del año anterior.
Acceso a recursos extraordinarios para la publicaciones de calidad
Permanencia de profesores en la Institución</t>
  </si>
  <si>
    <t>Total de PTC</t>
  </si>
  <si>
    <t>A1C2 Desarrollo de actividades culturales y deportivas</t>
  </si>
  <si>
    <t>Número de actividades culturales y artísticas emprendidas para la difusión de la cultura.</t>
  </si>
  <si>
    <t>Actividades</t>
  </si>
  <si>
    <t>Número de eventos culturales + cursos del programa de desarrollo intercultural</t>
  </si>
  <si>
    <t>Trimestral</t>
  </si>
  <si>
    <t>Relación trimestral de eventos culturales emitida por el Departamento de Extensión de la Cultura y lista de clases de CIA, por ciclo lectivo, en el 2024.</t>
  </si>
  <si>
    <t>Alumnos con herramientas tecnológicas para clases y eventos virtuales.
Disposición de alumnos y organismos a participar/colaborar en actividades culturales.
Condiciones sanitarias y climáticas que permitan la realización de actividades culturales y artísticas</t>
  </si>
  <si>
    <t>Número de cursos deportivos</t>
  </si>
  <si>
    <t>Cursos</t>
  </si>
  <si>
    <t xml:space="preserve"> Número de grupos de cursos deportivos</t>
  </si>
  <si>
    <t>Lista de seguimiento, emitida por el departamento de Deporte y Salud</t>
  </si>
  <si>
    <t>Condiciones sanitarias adecuadas para la atención de alumnos.
Participación de los alumnos en las actividades programadas</t>
  </si>
  <si>
    <t>A2C2 Vinculación con todos los sectores</t>
  </si>
  <si>
    <t>Número de convenios Institucionales</t>
  </si>
  <si>
    <t>Convenios</t>
  </si>
  <si>
    <t>Sumatoria de convenios realizados en los diferentes sectores</t>
  </si>
  <si>
    <t xml:space="preserve">Listado de convenios elaborados en el 2024, generado por el departamento de Vinculación Institucional </t>
  </si>
  <si>
    <t>Interés de empresas y organismos en formalizar o renovar la vinculación.
Proyectos específicos que originen la necesidad de un convenio marco.
Condiciones sanitarias y contexto político que permita la  firma de convenios a pesar de ser un año electoral</t>
  </si>
  <si>
    <t>Número de alumnos que realizan práctica profesional</t>
  </si>
  <si>
    <t>Alumnos</t>
  </si>
  <si>
    <t>Sumatoria de alumnos registrados en prácticas profesionales</t>
  </si>
  <si>
    <t>Listado de proyectos de prácticas profesionales, emitido del SIPA en el 2024, emitido por el Departamento de Vinculación de la Unidad Obregón, Guaymas, Empalme y Navojoa.</t>
  </si>
  <si>
    <t>Solicitud de empresas y organismos de practicantes.
Participación de alumnos en el programa de práctica profesional.
Condiciones sanitarias adecuadas para la realización de prácticas presenciales.
Mantener y acrecentar los convenios con empresas</t>
  </si>
  <si>
    <t>A3C2 Acompañamiento limitado en la adecuación a la vida universitaria</t>
  </si>
  <si>
    <t>Alumnos atendidos en
programas de tutoría</t>
  </si>
  <si>
    <t>Sumatoria de alumnos 
atendidos en servicios de tutoría</t>
  </si>
  <si>
    <t>Reportes de calificaciones de tutorías del 2024, generado en el Centro de Información Académica (CIA) y elaborado por la Coordinación de Desarrollo Académico</t>
  </si>
  <si>
    <t>Cantidad similar de alumnos de nuevo ingreso en relación al año anterior.
Interés de los alumnos en participar y aprobar los cursos de tutorías.</t>
  </si>
  <si>
    <t>A4C2 Promoción de la salud</t>
  </si>
  <si>
    <t>Número de consultas en servicios a la salud física y emocional</t>
  </si>
  <si>
    <t>Consultas</t>
  </si>
  <si>
    <t>Sumatoria de consultas atendidas en los servicios de la universidad saludable</t>
  </si>
  <si>
    <t>Bitácora de servicios del 2024 de la Universidad Saludable, elaborado por la Coordinación de Desarrollo Académico</t>
  </si>
  <si>
    <t>Participación de los alumnos en los diferentes servicios.
Mantener los convenios con Instituciones Educativas que proveen practicantes.</t>
  </si>
  <si>
    <t>A5C2 Entrega de apoyos económicos académicos</t>
  </si>
  <si>
    <t xml:space="preserve">Porcentaje de alumnos que reciben becas </t>
  </si>
  <si>
    <t>Sumatoria de alumnos con becas de los diferentes programas internos</t>
  </si>
  <si>
    <t>Reportes de los diferentes programas de becas en el 2024, concentrado por la Dirección de Planeación Institucional</t>
  </si>
  <si>
    <t>Cumplimiento de las obligaciones financieras del Estado con la Institución.
Participación de alumnos en las convocatorias.
Participación de la comunidad universitaria en la generación de recursos propios.
Incremento de matrícula conforme a la proyección</t>
  </si>
  <si>
    <t>Total de alumnos inscritos</t>
  </si>
  <si>
    <t>A6C2 Implementación de medidas que disminuyan los obstáculos biológicos, culturales y estructurales, fomentando el acceso, permanencia y egreso de mujeres</t>
  </si>
  <si>
    <t>Número de acciones afirmativas para la igualdad sustantiva, no discriminación y acceso a las mujeres a una vida libre de violencia realizadas</t>
  </si>
  <si>
    <t>Número</t>
  </si>
  <si>
    <t>Número de acciones realizadas</t>
  </si>
  <si>
    <t>N/A</t>
  </si>
  <si>
    <t>Reportes emitidos en el 2024 por la Comisión de Transversalización de la Perspectiva de género</t>
  </si>
  <si>
    <t>Participación de alumnos y personal del ITSON a los eventos
Interés de participar en los eventos o programas 
personas habilitadas para impartir cursos con perspectiva de género</t>
  </si>
  <si>
    <t>A7C2 Promoción de Derechos Humanos y Cultura de la Paz</t>
  </si>
  <si>
    <t>Número de acciones realizadas del  Programa de cultura de la paz</t>
  </si>
  <si>
    <t>Reportes emitidos en el 2024 por la Dirección de Ciencias Sociales y Humanidades</t>
  </si>
  <si>
    <t xml:space="preserve">Participación de alumnos y personal del ITSON a los eventos
Interés de participar en los eventos personas habilitadas para impartir cursos </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</si>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</sst>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6"/>
      <name val="Arial"/>
      <family val="2"/>
    </font>
    <font>
      <b/>
      <sz val="12"/>
      <name val="Arial"/>
      <family val="2"/>
    </font>
    <font>
      <sz val="12"/>
      <color theme="1"/>
      <name val="Arial"/>
      <family val="2"/>
    </font>
    <font>
      <sz val="11"/>
      <color rgb="FFFFFF00"/>
      <name val="Calibri"/>
      <family val="2"/>
      <scheme val="minor"/>
    </font>
    <font>
      <sz val="16"/>
      <name val="Arial"/>
      <family val="2"/>
    </font>
    <font>
      <b/>
      <sz val="14"/>
      <name val="Arial"/>
      <family val="2"/>
    </font>
    <font>
      <sz val="11"/>
      <name val="Arial"/>
      <family val="2"/>
    </font>
    <font>
      <sz val="10"/>
      <name val="Arial"/>
      <family val="2"/>
    </font>
    <font>
      <sz val="10"/>
      <color theme="1" tint="4.9989318521683403E-2"/>
      <name val="Arial"/>
      <family val="2"/>
    </font>
    <font>
      <sz val="16"/>
      <color theme="1"/>
      <name val="Arial"/>
      <family val="2"/>
    </font>
    <font>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74">
    <xf numFmtId="0" fontId="0" fillId="0" borderId="0" xfId="0"/>
    <xf numFmtId="0" fontId="4" fillId="0" borderId="0" xfId="0" applyFont="1"/>
    <xf numFmtId="0" fontId="5" fillId="0" borderId="0" xfId="0" applyFont="1"/>
    <xf numFmtId="0" fontId="2" fillId="2" borderId="1" xfId="0" applyFont="1" applyFill="1" applyBorder="1" applyAlignment="1">
      <alignment horizontal="center" vertical="center" wrapText="1" readingOrder="1"/>
    </xf>
    <xf numFmtId="0" fontId="2" fillId="3" borderId="1" xfId="0" applyFont="1" applyFill="1" applyBorder="1" applyAlignment="1">
      <alignment horizontal="center" vertical="center" wrapText="1" readingOrder="1"/>
    </xf>
    <xf numFmtId="0" fontId="8" fillId="2" borderId="1"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3" fontId="8" fillId="0" borderId="1" xfId="0" applyNumberFormat="1" applyFont="1" applyBorder="1" applyAlignment="1">
      <alignment horizontal="center" vertical="center" wrapText="1" readingOrder="1"/>
    </xf>
    <xf numFmtId="0" fontId="0" fillId="0" borderId="0" xfId="0" applyAlignment="1">
      <alignment vertical="center"/>
    </xf>
    <xf numFmtId="0" fontId="0" fillId="0" borderId="0" xfId="0" applyAlignment="1">
      <alignment vertical="top"/>
    </xf>
    <xf numFmtId="3" fontId="8" fillId="2" borderId="1" xfId="0" applyNumberFormat="1"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0" fontId="9" fillId="2" borderId="5"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2" fontId="8" fillId="2" borderId="1" xfId="0" applyNumberFormat="1"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9" fillId="2" borderId="1" xfId="0"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2" fontId="8" fillId="0" borderId="1" xfId="0" applyNumberFormat="1" applyFont="1" applyBorder="1" applyAlignment="1">
      <alignment horizontal="center" vertical="center" wrapText="1" readingOrder="1"/>
    </xf>
    <xf numFmtId="0" fontId="8" fillId="2" borderId="1" xfId="0" applyFont="1" applyFill="1" applyBorder="1" applyAlignment="1">
      <alignment vertical="center" wrapText="1" readingOrder="1"/>
    </xf>
    <xf numFmtId="0" fontId="10" fillId="2" borderId="1" xfId="0" applyFont="1" applyFill="1" applyBorder="1" applyAlignment="1">
      <alignment horizontal="center" vertical="center" wrapText="1" readingOrder="1"/>
    </xf>
    <xf numFmtId="4" fontId="8" fillId="2" borderId="1" xfId="0" applyNumberFormat="1" applyFont="1" applyFill="1" applyBorder="1" applyAlignment="1">
      <alignment horizontal="center" vertical="center" wrapText="1" readingOrder="1"/>
    </xf>
    <xf numFmtId="3" fontId="8" fillId="0" borderId="1" xfId="0" applyNumberFormat="1" applyFont="1" applyBorder="1" applyAlignment="1">
      <alignment horizontal="center" vertical="center" wrapText="1"/>
    </xf>
    <xf numFmtId="0" fontId="8" fillId="0" borderId="5" xfId="0" applyFont="1" applyBorder="1" applyAlignment="1">
      <alignment horizontal="center" vertical="center" wrapText="1" readingOrder="1"/>
    </xf>
    <xf numFmtId="2" fontId="8" fillId="2" borderId="5" xfId="0" applyNumberFormat="1" applyFont="1" applyFill="1" applyBorder="1" applyAlignment="1">
      <alignment horizontal="center" vertical="center" wrapText="1" readingOrder="1"/>
    </xf>
    <xf numFmtId="10" fontId="8" fillId="2" borderId="5" xfId="0" applyNumberFormat="1" applyFont="1" applyFill="1" applyBorder="1" applyAlignment="1">
      <alignment horizontal="center" vertical="center" wrapText="1" readingOrder="1"/>
    </xf>
    <xf numFmtId="10" fontId="8" fillId="2" borderId="1" xfId="0" applyNumberFormat="1" applyFont="1" applyFill="1" applyBorder="1" applyAlignment="1">
      <alignment horizontal="center" vertical="center" wrapText="1" readingOrder="1"/>
    </xf>
    <xf numFmtId="0" fontId="11" fillId="0" borderId="0" xfId="0" applyFont="1"/>
    <xf numFmtId="0" fontId="12" fillId="0" borderId="0" xfId="0" applyFont="1"/>
    <xf numFmtId="0" fontId="11" fillId="0" borderId="0" xfId="0" applyFont="1" applyAlignment="1">
      <alignment horizontal="left"/>
    </xf>
    <xf numFmtId="0" fontId="8" fillId="0" borderId="1" xfId="0" applyFont="1" applyFill="1" applyBorder="1" applyAlignment="1">
      <alignment horizontal="center" vertical="center" wrapText="1"/>
    </xf>
    <xf numFmtId="164" fontId="8" fillId="2" borderId="5" xfId="1" applyNumberFormat="1" applyFont="1" applyFill="1" applyBorder="1" applyAlignment="1">
      <alignment horizontal="center" vertical="center" wrapText="1" readingOrder="1"/>
    </xf>
    <xf numFmtId="164" fontId="8" fillId="2" borderId="1" xfId="1" applyNumberFormat="1"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8" fillId="2" borderId="6" xfId="0" applyFont="1" applyFill="1" applyBorder="1" applyAlignment="1">
      <alignment horizontal="center" vertical="center" wrapText="1" readingOrder="1"/>
    </xf>
    <xf numFmtId="0" fontId="9" fillId="2" borderId="1" xfId="0" applyFont="1" applyFill="1" applyBorder="1" applyAlignment="1">
      <alignment horizontal="center" vertical="center" wrapText="1" readingOrder="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readingOrder="1"/>
    </xf>
    <xf numFmtId="0" fontId="8" fillId="0" borderId="5"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0" fontId="8" fillId="2" borderId="5" xfId="1" applyNumberFormat="1" applyFont="1" applyFill="1" applyBorder="1" applyAlignment="1">
      <alignment horizontal="center" vertical="center" wrapText="1" readingOrder="1"/>
    </xf>
    <xf numFmtId="10" fontId="8" fillId="2" borderId="6" xfId="1" applyNumberFormat="1" applyFont="1" applyFill="1" applyBorder="1" applyAlignment="1">
      <alignment horizontal="center" vertical="center" wrapText="1" readingOrder="1"/>
    </xf>
    <xf numFmtId="10" fontId="8" fillId="2" borderId="1" xfId="0" applyNumberFormat="1" applyFont="1" applyFill="1" applyBorder="1" applyAlignment="1">
      <alignment horizontal="center" vertical="center" wrapText="1" readingOrder="1"/>
    </xf>
    <xf numFmtId="164" fontId="8" fillId="2" borderId="5" xfId="1" applyNumberFormat="1" applyFont="1" applyFill="1" applyBorder="1" applyAlignment="1">
      <alignment horizontal="center" vertical="center" wrapText="1" readingOrder="1"/>
    </xf>
    <xf numFmtId="164" fontId="8" fillId="2" borderId="6" xfId="1" applyNumberFormat="1" applyFont="1" applyFill="1" applyBorder="1" applyAlignment="1">
      <alignment horizontal="center" vertical="center" wrapText="1" readingOrder="1"/>
    </xf>
    <xf numFmtId="10" fontId="8" fillId="2" borderId="1" xfId="1" applyNumberFormat="1"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2" borderId="7"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0" fontId="8" fillId="0" borderId="7" xfId="0" applyFont="1" applyBorder="1" applyAlignment="1">
      <alignment horizontal="center" vertical="center" wrapText="1" readingOrder="1"/>
    </xf>
    <xf numFmtId="0" fontId="2" fillId="2" borderId="5" xfId="0" applyFont="1" applyFill="1" applyBorder="1" applyAlignment="1">
      <alignment horizontal="center" vertical="center" wrapText="1" readingOrder="1"/>
    </xf>
    <xf numFmtId="0" fontId="2" fillId="2" borderId="6" xfId="0"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1" xfId="0" applyFont="1" applyFill="1" applyBorder="1" applyAlignment="1">
      <alignment horizontal="center" vertical="center" wrapText="1" readingOrder="1"/>
    </xf>
    <xf numFmtId="0" fontId="6" fillId="2" borderId="1" xfId="0" applyFont="1" applyFill="1" applyBorder="1" applyAlignment="1">
      <alignment horizontal="center" vertical="top" wrapText="1"/>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xf numFmtId="0" fontId="2" fillId="3" borderId="2" xfId="0" applyFont="1" applyFill="1" applyBorder="1" applyAlignment="1">
      <alignment horizontal="center" vertical="center" wrapText="1" readingOrder="1"/>
    </xf>
    <xf numFmtId="0" fontId="2" fillId="3" borderId="3" xfId="0" applyFont="1" applyFill="1" applyBorder="1" applyAlignment="1">
      <alignment horizontal="center" vertical="center" wrapText="1" readingOrder="1"/>
    </xf>
    <xf numFmtId="0" fontId="2" fillId="3" borderId="4" xfId="0" applyFont="1" applyFill="1" applyBorder="1" applyAlignment="1">
      <alignment horizontal="center" vertical="center" wrapText="1" readingOrder="1"/>
    </xf>
    <xf numFmtId="0" fontId="2" fillId="3" borderId="5" xfId="0" applyFont="1" applyFill="1" applyBorder="1" applyAlignment="1">
      <alignment horizontal="center" vertical="center" wrapText="1" readingOrder="1"/>
    </xf>
    <xf numFmtId="0" fontId="2" fillId="3" borderId="6" xfId="0"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merica%20Encinas\AppData\Roaming\Microsoft\Excel\PT%20Gastos%20x%20partida%20pp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3">
          <cell r="B3" t="str">
            <v xml:space="preserve"> PARTIDA PRESUPUESTAL</v>
          </cell>
          <cell r="C3" t="str">
            <v>DESCRIPCION</v>
          </cell>
          <cell r="D3" t="str">
            <v>PRESUPUESTO AUTORIZADO</v>
          </cell>
          <cell r="E3">
            <v>0</v>
          </cell>
          <cell r="F3">
            <v>0</v>
          </cell>
          <cell r="G3">
            <v>0</v>
          </cell>
          <cell r="H3" t="str">
            <v>COMPROMETIDO</v>
          </cell>
          <cell r="I3" t="str">
            <v>DEVENGADO</v>
          </cell>
          <cell r="J3" t="str">
            <v>EJERCIDO</v>
          </cell>
          <cell r="K3" t="str">
            <v>PAGADO</v>
          </cell>
          <cell r="L3" t="str">
            <v>DISPONIBLE P Comprometer</v>
          </cell>
          <cell r="M3" t="str">
            <v>CREDITO DISPONIBLE</v>
          </cell>
        </row>
        <row r="4">
          <cell r="B4">
            <v>0</v>
          </cell>
          <cell r="C4">
            <v>0</v>
          </cell>
          <cell r="D4" t="str">
            <v>APROBADO</v>
          </cell>
          <cell r="E4" t="str">
            <v>AMPLIACIONES</v>
          </cell>
          <cell r="F4" t="str">
            <v>DEDUCCIONES</v>
          </cell>
          <cell r="G4" t="str">
            <v>MODIFICADO</v>
          </cell>
          <cell r="H4">
            <v>0</v>
          </cell>
          <cell r="I4">
            <v>0</v>
          </cell>
          <cell r="J4">
            <v>0</v>
          </cell>
          <cell r="K4">
            <v>0</v>
          </cell>
          <cell r="L4">
            <v>0</v>
          </cell>
          <cell r="M4">
            <v>0</v>
          </cell>
        </row>
        <row r="5">
          <cell r="B5">
            <v>1000</v>
          </cell>
          <cell r="C5" t="str">
            <v>SERVICIOS PERSONALES</v>
          </cell>
          <cell r="D5">
            <v>21474408.129999995</v>
          </cell>
          <cell r="E5">
            <v>0</v>
          </cell>
          <cell r="F5">
            <v>0</v>
          </cell>
          <cell r="G5">
            <v>21474408.129999995</v>
          </cell>
          <cell r="H5">
            <v>20532256.680000003</v>
          </cell>
          <cell r="I5">
            <v>20532256.680000003</v>
          </cell>
          <cell r="J5">
            <v>20532256.680000003</v>
          </cell>
          <cell r="K5">
            <v>20532256.680000003</v>
          </cell>
          <cell r="L5">
            <v>942151.45000000019</v>
          </cell>
          <cell r="M5">
            <v>942151.45000000019</v>
          </cell>
        </row>
        <row r="6">
          <cell r="B6" t="str">
            <v>11301</v>
          </cell>
          <cell r="C6" t="str">
            <v>Sueldos</v>
          </cell>
          <cell r="D6">
            <v>5444965.6600000001</v>
          </cell>
          <cell r="E6">
            <v>0</v>
          </cell>
          <cell r="F6">
            <v>0</v>
          </cell>
          <cell r="G6">
            <v>5444965.6600000001</v>
          </cell>
          <cell r="H6">
            <v>5349218.26</v>
          </cell>
          <cell r="I6">
            <v>5349218.26</v>
          </cell>
          <cell r="J6">
            <v>5349218.26</v>
          </cell>
          <cell r="K6">
            <v>5349218.26</v>
          </cell>
          <cell r="L6">
            <v>95747.400000000373</v>
          </cell>
          <cell r="M6">
            <v>95747.400000000373</v>
          </cell>
        </row>
        <row r="7">
          <cell r="B7" t="str">
            <v>11303</v>
          </cell>
          <cell r="C7" t="str">
            <v>Remuneraciones Diversas</v>
          </cell>
          <cell r="D7">
            <v>1804239.54</v>
          </cell>
          <cell r="E7">
            <v>0</v>
          </cell>
          <cell r="F7">
            <v>0</v>
          </cell>
          <cell r="G7">
            <v>1804239.54</v>
          </cell>
          <cell r="H7">
            <v>1718192.7000000007</v>
          </cell>
          <cell r="I7">
            <v>1718192.7000000007</v>
          </cell>
          <cell r="J7">
            <v>1718192.7000000007</v>
          </cell>
          <cell r="K7">
            <v>1718192.7000000007</v>
          </cell>
          <cell r="L7">
            <v>86046.839999999385</v>
          </cell>
          <cell r="M7">
            <v>86046.839999999385</v>
          </cell>
        </row>
        <row r="8">
          <cell r="B8" t="str">
            <v>11305</v>
          </cell>
          <cell r="C8" t="str">
            <v>Compensaciones por Riesgos Profesionales</v>
          </cell>
          <cell r="D8">
            <v>0</v>
          </cell>
          <cell r="E8">
            <v>0</v>
          </cell>
          <cell r="F8">
            <v>0</v>
          </cell>
          <cell r="G8">
            <v>0</v>
          </cell>
          <cell r="H8">
            <v>0</v>
          </cell>
          <cell r="I8">
            <v>0</v>
          </cell>
          <cell r="J8">
            <v>0</v>
          </cell>
          <cell r="K8">
            <v>0</v>
          </cell>
          <cell r="L8">
            <v>0</v>
          </cell>
          <cell r="M8">
            <v>0</v>
          </cell>
        </row>
        <row r="9">
          <cell r="B9" t="str">
            <v>11306</v>
          </cell>
          <cell r="C9" t="str">
            <v>Riesgo Laboral</v>
          </cell>
          <cell r="D9">
            <v>4423021.57</v>
          </cell>
          <cell r="E9">
            <v>0</v>
          </cell>
          <cell r="F9">
            <v>0</v>
          </cell>
          <cell r="G9">
            <v>4423021.57</v>
          </cell>
          <cell r="H9">
            <v>5656271.3399999999</v>
          </cell>
          <cell r="I9">
            <v>5656271.3399999999</v>
          </cell>
          <cell r="J9">
            <v>5656271.3399999999</v>
          </cell>
          <cell r="K9">
            <v>5656271.3399999999</v>
          </cell>
          <cell r="L9">
            <v>-1233249.7699999996</v>
          </cell>
          <cell r="M9">
            <v>-1233249.7699999996</v>
          </cell>
        </row>
        <row r="10">
          <cell r="B10" t="str">
            <v>11307</v>
          </cell>
          <cell r="C10" t="str">
            <v>Ayuda Para Habitación</v>
          </cell>
          <cell r="D10">
            <v>1125296.6499999999</v>
          </cell>
          <cell r="E10">
            <v>0</v>
          </cell>
          <cell r="F10">
            <v>0</v>
          </cell>
          <cell r="G10">
            <v>1125296.6499999999</v>
          </cell>
          <cell r="H10">
            <v>1013033.58</v>
          </cell>
          <cell r="I10">
            <v>1013033.58</v>
          </cell>
          <cell r="J10">
            <v>1013033.58</v>
          </cell>
          <cell r="K10">
            <v>1013033.58</v>
          </cell>
          <cell r="L10">
            <v>112263.06999999995</v>
          </cell>
          <cell r="M10">
            <v>112263.06999999995</v>
          </cell>
        </row>
        <row r="11">
          <cell r="B11" t="str">
            <v>11310</v>
          </cell>
          <cell r="C11" t="str">
            <v>Ayuda Energía Electrica</v>
          </cell>
          <cell r="D11">
            <v>750198.79</v>
          </cell>
          <cell r="E11">
            <v>0</v>
          </cell>
          <cell r="F11">
            <v>0</v>
          </cell>
          <cell r="G11">
            <v>750198.79</v>
          </cell>
          <cell r="H11">
            <v>675356.80999999994</v>
          </cell>
          <cell r="I11">
            <v>675356.80999999994</v>
          </cell>
          <cell r="J11">
            <v>675356.80999999994</v>
          </cell>
          <cell r="K11">
            <v>675356.80999999994</v>
          </cell>
          <cell r="L11">
            <v>74841.980000000098</v>
          </cell>
          <cell r="M11">
            <v>74841.980000000098</v>
          </cell>
        </row>
        <row r="12">
          <cell r="B12" t="str">
            <v>13101</v>
          </cell>
          <cell r="C12" t="str">
            <v>Primas y Acred por Años de Servicio Eftvo Prestado</v>
          </cell>
          <cell r="D12">
            <v>175274.27</v>
          </cell>
          <cell r="E12">
            <v>0</v>
          </cell>
          <cell r="F12">
            <v>0</v>
          </cell>
          <cell r="G12">
            <v>175274.27</v>
          </cell>
          <cell r="H12">
            <v>55039.150000000009</v>
          </cell>
          <cell r="I12">
            <v>55039.150000000009</v>
          </cell>
          <cell r="J12">
            <v>55039.150000000009</v>
          </cell>
          <cell r="K12">
            <v>55039.150000000009</v>
          </cell>
          <cell r="L12">
            <v>120235.11999999998</v>
          </cell>
          <cell r="M12">
            <v>120235.11999999998</v>
          </cell>
        </row>
        <row r="13">
          <cell r="B13" t="str">
            <v>13201</v>
          </cell>
          <cell r="C13" t="str">
            <v>Prima Vacacional</v>
          </cell>
          <cell r="D13">
            <v>589735.42000000004</v>
          </cell>
          <cell r="E13">
            <v>0</v>
          </cell>
          <cell r="F13">
            <v>0</v>
          </cell>
          <cell r="G13">
            <v>589735.42000000004</v>
          </cell>
          <cell r="H13">
            <v>95431.53</v>
          </cell>
          <cell r="I13">
            <v>95431.53</v>
          </cell>
          <cell r="J13">
            <v>95431.53</v>
          </cell>
          <cell r="K13">
            <v>95431.53</v>
          </cell>
          <cell r="L13">
            <v>494303.89</v>
          </cell>
          <cell r="M13">
            <v>494303.89</v>
          </cell>
        </row>
        <row r="14">
          <cell r="B14" t="str">
            <v>13202</v>
          </cell>
          <cell r="C14" t="str">
            <v>Gratificaciones por Fin de Año</v>
          </cell>
          <cell r="D14">
            <v>1360110.87</v>
          </cell>
          <cell r="E14">
            <v>0</v>
          </cell>
          <cell r="F14">
            <v>0</v>
          </cell>
          <cell r="G14">
            <v>1360110.87</v>
          </cell>
          <cell r="H14">
            <v>200040.58000000002</v>
          </cell>
          <cell r="I14">
            <v>200040.58000000002</v>
          </cell>
          <cell r="J14">
            <v>200040.58000000002</v>
          </cell>
          <cell r="K14">
            <v>200040.58000000002</v>
          </cell>
          <cell r="L14">
            <v>1160070.29</v>
          </cell>
          <cell r="M14">
            <v>1160070.29</v>
          </cell>
        </row>
        <row r="15">
          <cell r="B15" t="str">
            <v>13203</v>
          </cell>
          <cell r="C15" t="str">
            <v>Compensaciones por Ajuste de Calendario</v>
          </cell>
          <cell r="D15">
            <v>0</v>
          </cell>
          <cell r="E15">
            <v>0</v>
          </cell>
          <cell r="F15">
            <v>0</v>
          </cell>
          <cell r="G15">
            <v>0</v>
          </cell>
          <cell r="H15">
            <v>0</v>
          </cell>
          <cell r="I15">
            <v>0</v>
          </cell>
          <cell r="J15">
            <v>0</v>
          </cell>
          <cell r="K15">
            <v>0</v>
          </cell>
          <cell r="L15">
            <v>0</v>
          </cell>
          <cell r="M15">
            <v>0</v>
          </cell>
        </row>
        <row r="16">
          <cell r="B16" t="str">
            <v>13204</v>
          </cell>
          <cell r="C16" t="str">
            <v>Compensacion por Bono Navideño</v>
          </cell>
          <cell r="D16">
            <v>0</v>
          </cell>
          <cell r="E16">
            <v>0</v>
          </cell>
          <cell r="F16">
            <v>0</v>
          </cell>
          <cell r="G16">
            <v>0</v>
          </cell>
          <cell r="H16">
            <v>0</v>
          </cell>
          <cell r="I16">
            <v>0</v>
          </cell>
          <cell r="J16">
            <v>0</v>
          </cell>
          <cell r="K16">
            <v>0</v>
          </cell>
          <cell r="L16">
            <v>0</v>
          </cell>
          <cell r="M16">
            <v>0</v>
          </cell>
        </row>
        <row r="17">
          <cell r="B17" t="str">
            <v>13403</v>
          </cell>
          <cell r="C17" t="str">
            <v>Estimulos al Personal de Confianza</v>
          </cell>
          <cell r="D17">
            <v>0</v>
          </cell>
          <cell r="E17">
            <v>0</v>
          </cell>
          <cell r="F17">
            <v>0</v>
          </cell>
          <cell r="G17">
            <v>0</v>
          </cell>
          <cell r="H17">
            <v>0</v>
          </cell>
          <cell r="I17">
            <v>0</v>
          </cell>
          <cell r="J17">
            <v>0</v>
          </cell>
          <cell r="K17">
            <v>0</v>
          </cell>
          <cell r="L17">
            <v>0</v>
          </cell>
          <cell r="M17">
            <v>0</v>
          </cell>
        </row>
        <row r="18">
          <cell r="B18" t="str">
            <v>14101</v>
          </cell>
          <cell r="C18" t="str">
            <v>Cuotas por Servicio Medico del Isssteson</v>
          </cell>
          <cell r="D18">
            <v>902295.22</v>
          </cell>
          <cell r="E18">
            <v>0</v>
          </cell>
          <cell r="F18">
            <v>0</v>
          </cell>
          <cell r="G18">
            <v>902295.22</v>
          </cell>
          <cell r="H18">
            <v>962407.8</v>
          </cell>
          <cell r="I18">
            <v>962407.8</v>
          </cell>
          <cell r="J18">
            <v>962407.8</v>
          </cell>
          <cell r="K18">
            <v>962407.8</v>
          </cell>
          <cell r="L18">
            <v>-60112.580000000075</v>
          </cell>
          <cell r="M18">
            <v>-60112.580000000075</v>
          </cell>
        </row>
        <row r="19">
          <cell r="B19" t="str">
            <v>14102</v>
          </cell>
          <cell r="C19" t="str">
            <v>Cuotas por Seguro de Vida Isssteson</v>
          </cell>
          <cell r="D19">
            <v>95.76</v>
          </cell>
          <cell r="E19">
            <v>0</v>
          </cell>
          <cell r="F19">
            <v>0</v>
          </cell>
          <cell r="G19">
            <v>95.76</v>
          </cell>
          <cell r="H19">
            <v>93.499999999999986</v>
          </cell>
          <cell r="I19">
            <v>93.499999999999986</v>
          </cell>
          <cell r="J19">
            <v>93.499999999999986</v>
          </cell>
          <cell r="K19">
            <v>93.499999999999986</v>
          </cell>
          <cell r="L19">
            <v>2.2600000000000193</v>
          </cell>
          <cell r="M19">
            <v>2.2600000000000193</v>
          </cell>
        </row>
        <row r="20">
          <cell r="B20" t="str">
            <v>14103</v>
          </cell>
          <cell r="C20" t="str">
            <v>Cuotas por Seguro de Retiro al Isssteson</v>
          </cell>
          <cell r="D20">
            <v>1486.84</v>
          </cell>
          <cell r="E20">
            <v>0</v>
          </cell>
          <cell r="F20">
            <v>0</v>
          </cell>
          <cell r="G20">
            <v>1486.84</v>
          </cell>
          <cell r="H20">
            <v>1436.96</v>
          </cell>
          <cell r="I20">
            <v>1436.96</v>
          </cell>
          <cell r="J20">
            <v>1436.96</v>
          </cell>
          <cell r="K20">
            <v>1436.96</v>
          </cell>
          <cell r="L20">
            <v>49.879999999999882</v>
          </cell>
          <cell r="M20">
            <v>49.879999999999882</v>
          </cell>
        </row>
        <row r="21">
          <cell r="B21" t="str">
            <v>14104</v>
          </cell>
          <cell r="C21" t="str">
            <v>Asignaciones para Prestamos a Corto Plazo</v>
          </cell>
          <cell r="D21">
            <v>53076.19</v>
          </cell>
          <cell r="E21">
            <v>0</v>
          </cell>
          <cell r="F21">
            <v>0</v>
          </cell>
          <cell r="G21">
            <v>53076.19</v>
          </cell>
          <cell r="H21">
            <v>49175.920000000006</v>
          </cell>
          <cell r="I21">
            <v>49175.920000000006</v>
          </cell>
          <cell r="J21">
            <v>49175.920000000006</v>
          </cell>
          <cell r="K21">
            <v>49175.920000000006</v>
          </cell>
          <cell r="L21">
            <v>3900.2699999999968</v>
          </cell>
          <cell r="M21">
            <v>3900.2699999999968</v>
          </cell>
        </row>
        <row r="22">
          <cell r="B22" t="str">
            <v>14105</v>
          </cell>
          <cell r="C22" t="str">
            <v>Asignaciones para Prestamos Prendarios</v>
          </cell>
          <cell r="D22">
            <v>53076.19</v>
          </cell>
          <cell r="E22">
            <v>0</v>
          </cell>
          <cell r="F22">
            <v>0</v>
          </cell>
          <cell r="G22">
            <v>53076.19</v>
          </cell>
          <cell r="H22">
            <v>49175.920000000006</v>
          </cell>
          <cell r="I22">
            <v>49175.920000000006</v>
          </cell>
          <cell r="J22">
            <v>49175.920000000006</v>
          </cell>
          <cell r="K22">
            <v>49175.920000000006</v>
          </cell>
          <cell r="L22">
            <v>3900.2699999999968</v>
          </cell>
          <cell r="M22">
            <v>3900.2699999999968</v>
          </cell>
        </row>
        <row r="23">
          <cell r="B23" t="str">
            <v>14106</v>
          </cell>
          <cell r="C23" t="str">
            <v>Otras prestaciones de Seguridad Social</v>
          </cell>
          <cell r="D23">
            <v>318457.13</v>
          </cell>
          <cell r="E23">
            <v>0</v>
          </cell>
          <cell r="F23">
            <v>0</v>
          </cell>
          <cell r="G23">
            <v>318457.13</v>
          </cell>
          <cell r="H23">
            <v>245894.48</v>
          </cell>
          <cell r="I23">
            <v>245894.48</v>
          </cell>
          <cell r="J23">
            <v>245894.48</v>
          </cell>
          <cell r="K23">
            <v>245894.48</v>
          </cell>
          <cell r="L23">
            <v>72562.649999999994</v>
          </cell>
          <cell r="M23">
            <v>72562.649999999994</v>
          </cell>
        </row>
        <row r="24">
          <cell r="B24" t="str">
            <v>14107</v>
          </cell>
          <cell r="C24" t="str">
            <v>Cuotas p/Infraestructura,Equipamiento y Mantto Hos</v>
          </cell>
          <cell r="D24">
            <v>106152.39</v>
          </cell>
          <cell r="E24">
            <v>0</v>
          </cell>
          <cell r="F24">
            <v>0</v>
          </cell>
          <cell r="G24">
            <v>106152.39</v>
          </cell>
          <cell r="H24">
            <v>98354.08</v>
          </cell>
          <cell r="I24">
            <v>98354.08</v>
          </cell>
          <cell r="J24">
            <v>98354.08</v>
          </cell>
          <cell r="K24">
            <v>98354.08</v>
          </cell>
          <cell r="L24">
            <v>7798.3099999999977</v>
          </cell>
          <cell r="M24">
            <v>7798.3099999999977</v>
          </cell>
        </row>
        <row r="25">
          <cell r="B25" t="str">
            <v>14201</v>
          </cell>
          <cell r="C25" t="str">
            <v>Cuotas al Fovisssteson</v>
          </cell>
          <cell r="D25">
            <v>424609.5</v>
          </cell>
          <cell r="E25">
            <v>0</v>
          </cell>
          <cell r="F25">
            <v>0</v>
          </cell>
          <cell r="G25">
            <v>424609.5</v>
          </cell>
          <cell r="H25">
            <v>393432.23</v>
          </cell>
          <cell r="I25">
            <v>393432.23</v>
          </cell>
          <cell r="J25">
            <v>393432.23</v>
          </cell>
          <cell r="K25">
            <v>393432.23</v>
          </cell>
          <cell r="L25">
            <v>31177.270000000019</v>
          </cell>
          <cell r="M25">
            <v>31177.270000000019</v>
          </cell>
        </row>
        <row r="26">
          <cell r="B26" t="str">
            <v>14301</v>
          </cell>
          <cell r="C26" t="str">
            <v>Pagas de Defuncion,Pensiones y Jubilaciones</v>
          </cell>
          <cell r="D26">
            <v>1804590.42</v>
          </cell>
          <cell r="E26">
            <v>0</v>
          </cell>
          <cell r="F26">
            <v>0</v>
          </cell>
          <cell r="G26">
            <v>1804590.42</v>
          </cell>
          <cell r="H26">
            <v>1721269.73</v>
          </cell>
          <cell r="I26">
            <v>1721269.73</v>
          </cell>
          <cell r="J26">
            <v>1721269.73</v>
          </cell>
          <cell r="K26">
            <v>1721269.73</v>
          </cell>
          <cell r="L26">
            <v>83320.689999999944</v>
          </cell>
          <cell r="M26">
            <v>83320.689999999944</v>
          </cell>
        </row>
        <row r="27">
          <cell r="B27" t="str">
            <v>17102</v>
          </cell>
          <cell r="C27" t="str">
            <v>Estimulos al Personal</v>
          </cell>
          <cell r="D27">
            <v>2137725.7200000002</v>
          </cell>
          <cell r="E27">
            <v>0</v>
          </cell>
          <cell r="F27">
            <v>0</v>
          </cell>
          <cell r="G27">
            <v>2137725.7200000002</v>
          </cell>
          <cell r="H27">
            <v>2248432.1100000003</v>
          </cell>
          <cell r="I27">
            <v>2248432.1100000003</v>
          </cell>
          <cell r="J27">
            <v>2248432.1100000003</v>
          </cell>
          <cell r="K27">
            <v>2248432.1100000003</v>
          </cell>
          <cell r="L27">
            <v>-110706.39000000013</v>
          </cell>
          <cell r="M27">
            <v>-110706.39000000013</v>
          </cell>
        </row>
        <row r="28">
          <cell r="B28">
            <v>2000</v>
          </cell>
          <cell r="C28" t="str">
            <v>MATERIALES Y SUMINISTROS</v>
          </cell>
          <cell r="D28">
            <v>1586500.06</v>
          </cell>
          <cell r="E28">
            <v>110000</v>
          </cell>
          <cell r="F28">
            <v>110000</v>
          </cell>
          <cell r="G28">
            <v>1586500.06</v>
          </cell>
          <cell r="H28">
            <v>880286.3</v>
          </cell>
          <cell r="I28">
            <v>880286.3</v>
          </cell>
          <cell r="J28">
            <v>880286.3</v>
          </cell>
          <cell r="K28">
            <v>880286.3</v>
          </cell>
          <cell r="L28">
            <v>706213.76</v>
          </cell>
          <cell r="M28">
            <v>706213.76</v>
          </cell>
        </row>
        <row r="29">
          <cell r="B29" t="str">
            <v>21101</v>
          </cell>
          <cell r="C29" t="str">
            <v>Materiales, utiles y equipos menores de oficina</v>
          </cell>
          <cell r="D29">
            <v>400000</v>
          </cell>
          <cell r="E29">
            <v>0</v>
          </cell>
          <cell r="F29">
            <v>100000</v>
          </cell>
          <cell r="G29">
            <v>300000</v>
          </cell>
          <cell r="H29">
            <v>92333.53</v>
          </cell>
          <cell r="I29">
            <v>92333.53</v>
          </cell>
          <cell r="J29">
            <v>92333.53</v>
          </cell>
          <cell r="K29">
            <v>92333.53</v>
          </cell>
          <cell r="L29">
            <v>207666.47</v>
          </cell>
          <cell r="M29">
            <v>207666.47</v>
          </cell>
        </row>
        <row r="30">
          <cell r="B30" t="str">
            <v>21201</v>
          </cell>
          <cell r="C30" t="str">
            <v>Materiales y Utiles de Impresión y Reprodución</v>
          </cell>
          <cell r="D30">
            <v>150000.01</v>
          </cell>
          <cell r="E30">
            <v>0</v>
          </cell>
          <cell r="F30">
            <v>0</v>
          </cell>
          <cell r="G30">
            <v>150000.01</v>
          </cell>
          <cell r="H30">
            <v>127274.48999999999</v>
          </cell>
          <cell r="I30">
            <v>127274.48999999999</v>
          </cell>
          <cell r="J30">
            <v>127274.48999999999</v>
          </cell>
          <cell r="K30">
            <v>127274.48999999999</v>
          </cell>
          <cell r="L30">
            <v>22725.520000000019</v>
          </cell>
          <cell r="M30">
            <v>22725.520000000019</v>
          </cell>
        </row>
        <row r="31">
          <cell r="B31" t="str">
            <v>21501</v>
          </cell>
          <cell r="C31" t="str">
            <v>Material para Información</v>
          </cell>
          <cell r="D31">
            <v>300000</v>
          </cell>
          <cell r="E31">
            <v>100000</v>
          </cell>
          <cell r="F31">
            <v>0</v>
          </cell>
          <cell r="G31">
            <v>400000</v>
          </cell>
          <cell r="H31">
            <v>145976.28</v>
          </cell>
          <cell r="I31">
            <v>145976.28</v>
          </cell>
          <cell r="J31">
            <v>145976.28</v>
          </cell>
          <cell r="K31">
            <v>145976.28</v>
          </cell>
          <cell r="L31">
            <v>254023.72</v>
          </cell>
          <cell r="M31">
            <v>254023.72</v>
          </cell>
        </row>
        <row r="32">
          <cell r="B32" t="str">
            <v>21601</v>
          </cell>
          <cell r="C32" t="str">
            <v>Material de Limpieza</v>
          </cell>
          <cell r="D32">
            <v>10000.01</v>
          </cell>
          <cell r="E32">
            <v>0</v>
          </cell>
          <cell r="F32">
            <v>0</v>
          </cell>
          <cell r="G32">
            <v>10000.01</v>
          </cell>
          <cell r="H32">
            <v>4059.55</v>
          </cell>
          <cell r="I32">
            <v>4059.55</v>
          </cell>
          <cell r="J32">
            <v>4059.55</v>
          </cell>
          <cell r="K32">
            <v>4059.55</v>
          </cell>
          <cell r="L32">
            <v>5940.46</v>
          </cell>
          <cell r="M32">
            <v>5940.46</v>
          </cell>
        </row>
        <row r="33">
          <cell r="B33" t="str">
            <v>21801</v>
          </cell>
          <cell r="C33" t="str">
            <v>Placas, Engomados, Calcomanías y Hologramas</v>
          </cell>
          <cell r="D33">
            <v>10500</v>
          </cell>
          <cell r="E33">
            <v>0</v>
          </cell>
          <cell r="F33">
            <v>0</v>
          </cell>
          <cell r="G33">
            <v>10500</v>
          </cell>
          <cell r="H33">
            <v>10400</v>
          </cell>
          <cell r="I33">
            <v>10400</v>
          </cell>
          <cell r="J33">
            <v>10400</v>
          </cell>
          <cell r="K33">
            <v>10400</v>
          </cell>
          <cell r="L33">
            <v>100</v>
          </cell>
          <cell r="M33">
            <v>100</v>
          </cell>
        </row>
        <row r="34">
          <cell r="B34" t="str">
            <v>22101</v>
          </cell>
          <cell r="C34" t="str">
            <v>Productos Alimenticios p/el Personal en las inst.</v>
          </cell>
          <cell r="D34">
            <v>70000.009999999995</v>
          </cell>
          <cell r="E34">
            <v>10000</v>
          </cell>
          <cell r="F34">
            <v>0</v>
          </cell>
          <cell r="G34">
            <v>80000.009999999995</v>
          </cell>
          <cell r="H34">
            <v>79798.390000000014</v>
          </cell>
          <cell r="I34">
            <v>79798.390000000014</v>
          </cell>
          <cell r="J34">
            <v>79798.390000000014</v>
          </cell>
          <cell r="K34">
            <v>79798.390000000014</v>
          </cell>
          <cell r="L34">
            <v>201.61999999998079</v>
          </cell>
          <cell r="M34">
            <v>201.61999999998079</v>
          </cell>
        </row>
        <row r="35">
          <cell r="B35" t="str">
            <v>22301</v>
          </cell>
          <cell r="C35" t="str">
            <v>Utensilios para el Servicio de Alimentación</v>
          </cell>
          <cell r="D35">
            <v>5000</v>
          </cell>
          <cell r="E35">
            <v>0</v>
          </cell>
          <cell r="F35">
            <v>0</v>
          </cell>
          <cell r="G35">
            <v>5000</v>
          </cell>
          <cell r="H35">
            <v>1533.2800000000002</v>
          </cell>
          <cell r="I35">
            <v>1533.2800000000002</v>
          </cell>
          <cell r="J35">
            <v>1533.2800000000002</v>
          </cell>
          <cell r="K35">
            <v>1533.2800000000002</v>
          </cell>
          <cell r="L35">
            <v>3466.72</v>
          </cell>
          <cell r="M35">
            <v>3466.72</v>
          </cell>
        </row>
        <row r="36">
          <cell r="B36" t="str">
            <v>24101</v>
          </cell>
          <cell r="C36" t="str">
            <v>Productos Minerales NO Métalicos</v>
          </cell>
          <cell r="D36">
            <v>0</v>
          </cell>
          <cell r="E36">
            <v>0</v>
          </cell>
          <cell r="F36">
            <v>0</v>
          </cell>
          <cell r="G36">
            <v>0</v>
          </cell>
          <cell r="H36">
            <v>0</v>
          </cell>
          <cell r="I36">
            <v>0</v>
          </cell>
          <cell r="J36">
            <v>0</v>
          </cell>
          <cell r="K36">
            <v>0</v>
          </cell>
          <cell r="L36">
            <v>0</v>
          </cell>
          <cell r="M36">
            <v>0</v>
          </cell>
        </row>
        <row r="37">
          <cell r="B37" t="str">
            <v>24501</v>
          </cell>
          <cell r="C37" t="str">
            <v>Vidrioy Productos de Vidrio</v>
          </cell>
          <cell r="D37">
            <v>0</v>
          </cell>
          <cell r="E37">
            <v>0</v>
          </cell>
          <cell r="F37">
            <v>0</v>
          </cell>
          <cell r="G37">
            <v>0</v>
          </cell>
          <cell r="H37">
            <v>0</v>
          </cell>
          <cell r="I37">
            <v>0</v>
          </cell>
          <cell r="J37">
            <v>0</v>
          </cell>
          <cell r="K37">
            <v>0</v>
          </cell>
          <cell r="L37">
            <v>0</v>
          </cell>
          <cell r="M37">
            <v>0</v>
          </cell>
        </row>
        <row r="38">
          <cell r="B38" t="str">
            <v>24601</v>
          </cell>
          <cell r="C38" t="str">
            <v>Material Eléctrico y Electrónico</v>
          </cell>
          <cell r="D38">
            <v>0</v>
          </cell>
          <cell r="E38">
            <v>0</v>
          </cell>
          <cell r="F38">
            <v>0</v>
          </cell>
          <cell r="G38">
            <v>0</v>
          </cell>
          <cell r="H38">
            <v>0</v>
          </cell>
          <cell r="I38">
            <v>0</v>
          </cell>
          <cell r="J38">
            <v>0</v>
          </cell>
          <cell r="K38">
            <v>0</v>
          </cell>
          <cell r="L38">
            <v>0</v>
          </cell>
          <cell r="M38">
            <v>0</v>
          </cell>
        </row>
        <row r="39">
          <cell r="B39" t="str">
            <v>24701</v>
          </cell>
          <cell r="C39" t="str">
            <v>Articulos Metálicos para la Construcción</v>
          </cell>
          <cell r="D39">
            <v>0</v>
          </cell>
          <cell r="E39">
            <v>0</v>
          </cell>
          <cell r="F39">
            <v>0</v>
          </cell>
          <cell r="G39">
            <v>0</v>
          </cell>
          <cell r="H39">
            <v>0</v>
          </cell>
          <cell r="I39">
            <v>0</v>
          </cell>
          <cell r="J39">
            <v>0</v>
          </cell>
          <cell r="K39">
            <v>0</v>
          </cell>
          <cell r="L39">
            <v>0</v>
          </cell>
          <cell r="M39">
            <v>0</v>
          </cell>
        </row>
        <row r="40">
          <cell r="B40" t="str">
            <v>24801</v>
          </cell>
          <cell r="C40" t="str">
            <v>Materiales Complementarios</v>
          </cell>
          <cell r="D40">
            <v>10000.01</v>
          </cell>
          <cell r="E40">
            <v>0</v>
          </cell>
          <cell r="F40">
            <v>10000</v>
          </cell>
          <cell r="G40">
            <v>1.0000000000218279E-2</v>
          </cell>
          <cell r="H40">
            <v>0</v>
          </cell>
          <cell r="I40">
            <v>0</v>
          </cell>
          <cell r="J40">
            <v>0</v>
          </cell>
          <cell r="K40">
            <v>0</v>
          </cell>
          <cell r="L40">
            <v>1.0000000000218279E-2</v>
          </cell>
          <cell r="M40">
            <v>1.0000000000218279E-2</v>
          </cell>
        </row>
        <row r="41">
          <cell r="B41" t="str">
            <v>25301</v>
          </cell>
          <cell r="C41" t="str">
            <v>Medicinas y Productos Farmaceuticos</v>
          </cell>
          <cell r="D41">
            <v>1000</v>
          </cell>
          <cell r="E41">
            <v>0</v>
          </cell>
          <cell r="F41">
            <v>0</v>
          </cell>
          <cell r="G41">
            <v>1000</v>
          </cell>
          <cell r="H41">
            <v>0</v>
          </cell>
          <cell r="I41">
            <v>0</v>
          </cell>
          <cell r="J41">
            <v>0</v>
          </cell>
          <cell r="K41">
            <v>0</v>
          </cell>
          <cell r="L41">
            <v>1000</v>
          </cell>
          <cell r="M41">
            <v>1000</v>
          </cell>
        </row>
        <row r="42">
          <cell r="B42" t="str">
            <v>26101</v>
          </cell>
          <cell r="C42" t="str">
            <v>Combustibles</v>
          </cell>
          <cell r="D42">
            <v>300000</v>
          </cell>
          <cell r="E42">
            <v>0</v>
          </cell>
          <cell r="F42">
            <v>0</v>
          </cell>
          <cell r="G42">
            <v>300000</v>
          </cell>
          <cell r="H42">
            <v>285316.41000000003</v>
          </cell>
          <cell r="I42">
            <v>285316.41000000003</v>
          </cell>
          <cell r="J42">
            <v>285316.41000000003</v>
          </cell>
          <cell r="K42">
            <v>285316.41000000003</v>
          </cell>
          <cell r="L42">
            <v>14683.589999999967</v>
          </cell>
          <cell r="M42">
            <v>14683.589999999967</v>
          </cell>
        </row>
        <row r="43">
          <cell r="B43" t="str">
            <v>27101</v>
          </cell>
          <cell r="C43" t="str">
            <v>Vestuario y Uniformes</v>
          </cell>
          <cell r="D43">
            <v>0</v>
          </cell>
          <cell r="E43">
            <v>0</v>
          </cell>
          <cell r="F43">
            <v>0</v>
          </cell>
          <cell r="G43">
            <v>0</v>
          </cell>
          <cell r="H43">
            <v>0</v>
          </cell>
          <cell r="I43">
            <v>0</v>
          </cell>
          <cell r="J43">
            <v>0</v>
          </cell>
          <cell r="K43">
            <v>0</v>
          </cell>
          <cell r="L43">
            <v>0</v>
          </cell>
          <cell r="M43">
            <v>0</v>
          </cell>
        </row>
        <row r="44">
          <cell r="B44" t="str">
            <v>29101</v>
          </cell>
          <cell r="C44" t="str">
            <v>Herramientas Menores</v>
          </cell>
          <cell r="D44">
            <v>100000.01</v>
          </cell>
          <cell r="E44">
            <v>0</v>
          </cell>
          <cell r="F44">
            <v>0</v>
          </cell>
          <cell r="G44">
            <v>100000.01</v>
          </cell>
          <cell r="H44">
            <v>48051.619999999995</v>
          </cell>
          <cell r="I44">
            <v>48051.619999999995</v>
          </cell>
          <cell r="J44">
            <v>48051.619999999995</v>
          </cell>
          <cell r="K44">
            <v>48051.619999999995</v>
          </cell>
          <cell r="L44">
            <v>51948.39</v>
          </cell>
          <cell r="M44">
            <v>51948.39</v>
          </cell>
        </row>
        <row r="45">
          <cell r="B45" t="str">
            <v>29401</v>
          </cell>
          <cell r="C45" t="str">
            <v>Refac y accs menores de eq. computo y tec de infor</v>
          </cell>
          <cell r="D45">
            <v>80000</v>
          </cell>
          <cell r="E45">
            <v>0</v>
          </cell>
          <cell r="F45">
            <v>0</v>
          </cell>
          <cell r="G45">
            <v>80000</v>
          </cell>
          <cell r="H45">
            <v>27785.79</v>
          </cell>
          <cell r="I45">
            <v>27785.79</v>
          </cell>
          <cell r="J45">
            <v>27785.79</v>
          </cell>
          <cell r="K45">
            <v>27785.79</v>
          </cell>
          <cell r="L45">
            <v>52214.21</v>
          </cell>
          <cell r="M45">
            <v>52214.21</v>
          </cell>
        </row>
        <row r="46">
          <cell r="B46" t="str">
            <v>29601</v>
          </cell>
          <cell r="C46" t="str">
            <v>Refacc y Accs Menores de Eq Transporte</v>
          </cell>
          <cell r="D46">
            <v>150000.01</v>
          </cell>
          <cell r="E46">
            <v>0</v>
          </cell>
          <cell r="F46">
            <v>0</v>
          </cell>
          <cell r="G46">
            <v>150000.01</v>
          </cell>
          <cell r="H46">
            <v>57756.959999999999</v>
          </cell>
          <cell r="I46">
            <v>57756.959999999999</v>
          </cell>
          <cell r="J46">
            <v>57756.959999999999</v>
          </cell>
          <cell r="K46">
            <v>57756.959999999999</v>
          </cell>
          <cell r="L46">
            <v>92243.050000000017</v>
          </cell>
          <cell r="M46">
            <v>92243.050000000017</v>
          </cell>
        </row>
        <row r="47">
          <cell r="B47">
            <v>3000</v>
          </cell>
          <cell r="C47" t="str">
            <v>SERVICIOS GENERALES</v>
          </cell>
          <cell r="D47">
            <v>39361928.079999991</v>
          </cell>
          <cell r="E47">
            <v>7780447.6299999999</v>
          </cell>
          <cell r="F47">
            <v>697662.67999999993</v>
          </cell>
          <cell r="G47">
            <v>46444713.030000001</v>
          </cell>
          <cell r="H47">
            <v>23067638.18</v>
          </cell>
          <cell r="I47">
            <v>23067638.099999998</v>
          </cell>
          <cell r="J47">
            <v>23067638.099999998</v>
          </cell>
          <cell r="K47">
            <v>23067638.099999998</v>
          </cell>
          <cell r="L47">
            <v>23837474.850000005</v>
          </cell>
          <cell r="M47">
            <v>23837474.930000007</v>
          </cell>
        </row>
        <row r="48">
          <cell r="B48" t="str">
            <v>31101</v>
          </cell>
          <cell r="C48" t="str">
            <v>Energia Electrica</v>
          </cell>
          <cell r="D48">
            <v>1000000</v>
          </cell>
          <cell r="E48">
            <v>0</v>
          </cell>
          <cell r="F48">
            <v>0</v>
          </cell>
          <cell r="G48">
            <v>1000000</v>
          </cell>
          <cell r="H48">
            <v>580035.23</v>
          </cell>
          <cell r="I48">
            <v>580035.23</v>
          </cell>
          <cell r="J48">
            <v>580035.23</v>
          </cell>
          <cell r="K48">
            <v>580035.23</v>
          </cell>
          <cell r="L48">
            <v>419964.77</v>
          </cell>
          <cell r="M48">
            <v>419964.77</v>
          </cell>
        </row>
        <row r="49">
          <cell r="B49" t="str">
            <v>31301</v>
          </cell>
          <cell r="C49" t="str">
            <v>Agua</v>
          </cell>
          <cell r="D49">
            <v>59999.99</v>
          </cell>
          <cell r="E49">
            <v>0</v>
          </cell>
          <cell r="F49">
            <v>0</v>
          </cell>
          <cell r="G49">
            <v>59999.99</v>
          </cell>
          <cell r="H49">
            <v>38910.15</v>
          </cell>
          <cell r="I49">
            <v>38910.15</v>
          </cell>
          <cell r="J49">
            <v>38910.15</v>
          </cell>
          <cell r="K49">
            <v>38910.15</v>
          </cell>
          <cell r="L49">
            <v>21089.839999999997</v>
          </cell>
          <cell r="M49">
            <v>21089.839999999997</v>
          </cell>
        </row>
        <row r="50">
          <cell r="B50" t="str">
            <v>31401</v>
          </cell>
          <cell r="C50" t="str">
            <v>Telefonia Tradicional</v>
          </cell>
          <cell r="D50">
            <v>500000.01</v>
          </cell>
          <cell r="E50">
            <v>0</v>
          </cell>
          <cell r="F50">
            <v>0</v>
          </cell>
          <cell r="G50">
            <v>500000.01</v>
          </cell>
          <cell r="H50">
            <v>376146.74</v>
          </cell>
          <cell r="I50">
            <v>376146.74</v>
          </cell>
          <cell r="J50">
            <v>376146.74</v>
          </cell>
          <cell r="K50">
            <v>376146.74</v>
          </cell>
          <cell r="L50">
            <v>123853.27000000002</v>
          </cell>
          <cell r="M50">
            <v>123853.27000000002</v>
          </cell>
        </row>
        <row r="51">
          <cell r="B51" t="str">
            <v>31501</v>
          </cell>
          <cell r="C51" t="str">
            <v>Telefonia Celular</v>
          </cell>
          <cell r="D51">
            <v>150000.01</v>
          </cell>
          <cell r="E51">
            <v>0</v>
          </cell>
          <cell r="F51">
            <v>0</v>
          </cell>
          <cell r="G51">
            <v>150000.01</v>
          </cell>
          <cell r="H51">
            <v>53383</v>
          </cell>
          <cell r="I51">
            <v>53383</v>
          </cell>
          <cell r="J51">
            <v>53383</v>
          </cell>
          <cell r="K51">
            <v>53383</v>
          </cell>
          <cell r="L51">
            <v>96617.010000000009</v>
          </cell>
          <cell r="M51">
            <v>96617.010000000009</v>
          </cell>
        </row>
        <row r="52">
          <cell r="B52" t="str">
            <v>31701</v>
          </cell>
          <cell r="C52" t="str">
            <v>Serv Acceso Internet, Redes y Proces de Informacio</v>
          </cell>
          <cell r="D52">
            <v>25000</v>
          </cell>
          <cell r="E52">
            <v>0</v>
          </cell>
          <cell r="F52">
            <v>0</v>
          </cell>
          <cell r="G52">
            <v>25000</v>
          </cell>
          <cell r="H52">
            <v>9003</v>
          </cell>
          <cell r="I52">
            <v>9003</v>
          </cell>
          <cell r="J52">
            <v>9003</v>
          </cell>
          <cell r="K52">
            <v>9003</v>
          </cell>
          <cell r="L52">
            <v>15997</v>
          </cell>
          <cell r="M52">
            <v>15997</v>
          </cell>
        </row>
        <row r="53">
          <cell r="B53" t="str">
            <v>31801</v>
          </cell>
          <cell r="C53" t="str">
            <v>Servicio Postal</v>
          </cell>
          <cell r="D53">
            <v>200000</v>
          </cell>
          <cell r="E53">
            <v>0</v>
          </cell>
          <cell r="F53">
            <v>0</v>
          </cell>
          <cell r="G53">
            <v>200000</v>
          </cell>
          <cell r="H53">
            <v>89020.529999999984</v>
          </cell>
          <cell r="I53">
            <v>89020.529999999984</v>
          </cell>
          <cell r="J53">
            <v>89020.529999999984</v>
          </cell>
          <cell r="K53">
            <v>89020.529999999984</v>
          </cell>
          <cell r="L53">
            <v>110979.47000000002</v>
          </cell>
          <cell r="M53">
            <v>110979.47000000002</v>
          </cell>
        </row>
        <row r="54">
          <cell r="B54" t="str">
            <v>32201</v>
          </cell>
          <cell r="C54" t="str">
            <v>Arrendamiento de Edificios</v>
          </cell>
          <cell r="D54">
            <v>2300500.0099999998</v>
          </cell>
          <cell r="E54">
            <v>0</v>
          </cell>
          <cell r="F54">
            <v>0</v>
          </cell>
          <cell r="G54">
            <v>2300500.0099999998</v>
          </cell>
          <cell r="H54">
            <v>2154408.19</v>
          </cell>
          <cell r="I54">
            <v>2154408.11</v>
          </cell>
          <cell r="J54">
            <v>2154408.11</v>
          </cell>
          <cell r="K54">
            <v>2154408.11</v>
          </cell>
          <cell r="L54">
            <v>146091.81999999983</v>
          </cell>
          <cell r="M54">
            <v>146091.89999999991</v>
          </cell>
        </row>
        <row r="55">
          <cell r="B55" t="str">
            <v>32301</v>
          </cell>
          <cell r="C55" t="str">
            <v>Arrendamiento Muebles, Maq y Eqpo</v>
          </cell>
          <cell r="D55">
            <v>100000.01</v>
          </cell>
          <cell r="E55">
            <v>30000</v>
          </cell>
          <cell r="F55">
            <v>0</v>
          </cell>
          <cell r="G55">
            <v>130000.01</v>
          </cell>
          <cell r="H55">
            <v>120765.66</v>
          </cell>
          <cell r="I55">
            <v>120765.66</v>
          </cell>
          <cell r="J55">
            <v>120765.66</v>
          </cell>
          <cell r="K55">
            <v>120765.66</v>
          </cell>
          <cell r="L55">
            <v>9234.3499999999913</v>
          </cell>
          <cell r="M55">
            <v>9234.3499999999913</v>
          </cell>
        </row>
        <row r="56">
          <cell r="B56" t="str">
            <v>32501</v>
          </cell>
          <cell r="C56" t="str">
            <v>Arrendamiento Eqpo de Transporte</v>
          </cell>
          <cell r="D56">
            <v>350000.01</v>
          </cell>
          <cell r="E56">
            <v>0</v>
          </cell>
          <cell r="F56">
            <v>0</v>
          </cell>
          <cell r="G56">
            <v>350000.01</v>
          </cell>
          <cell r="H56">
            <v>141737.60000000001</v>
          </cell>
          <cell r="I56">
            <v>141737.60000000001</v>
          </cell>
          <cell r="J56">
            <v>141737.60000000001</v>
          </cell>
          <cell r="K56">
            <v>141737.60000000001</v>
          </cell>
          <cell r="L56">
            <v>208262.41</v>
          </cell>
          <cell r="M56">
            <v>208262.41</v>
          </cell>
        </row>
        <row r="57">
          <cell r="B57" t="str">
            <v>33101</v>
          </cell>
          <cell r="C57" t="str">
            <v>Servs Legales,de Contabilidad,Auditorias y Relacio</v>
          </cell>
          <cell r="D57">
            <v>1100000</v>
          </cell>
          <cell r="E57">
            <v>0</v>
          </cell>
          <cell r="F57">
            <v>230200</v>
          </cell>
          <cell r="G57">
            <v>869800</v>
          </cell>
          <cell r="H57">
            <v>579054.26</v>
          </cell>
          <cell r="I57">
            <v>579054.26</v>
          </cell>
          <cell r="J57">
            <v>579054.26</v>
          </cell>
          <cell r="K57">
            <v>579054.26</v>
          </cell>
          <cell r="L57">
            <v>751145.74</v>
          </cell>
          <cell r="M57">
            <v>751145.74</v>
          </cell>
        </row>
        <row r="58">
          <cell r="B58">
            <v>33201</v>
          </cell>
          <cell r="C58" t="str">
            <v>Servicios de Diseño, Arquitectura,Ingenieria y Act</v>
          </cell>
          <cell r="D58">
            <v>0</v>
          </cell>
          <cell r="E58">
            <v>230200</v>
          </cell>
          <cell r="F58">
            <v>0</v>
          </cell>
          <cell r="G58">
            <v>230200</v>
          </cell>
          <cell r="H58">
            <v>230190.4</v>
          </cell>
          <cell r="I58">
            <v>230190.4</v>
          </cell>
          <cell r="J58">
            <v>230190.4</v>
          </cell>
          <cell r="K58">
            <v>230190.4</v>
          </cell>
          <cell r="L58">
            <v>9.6000000000058208</v>
          </cell>
          <cell r="M58">
            <v>9.6000000000058208</v>
          </cell>
        </row>
        <row r="59">
          <cell r="B59" t="str">
            <v>33301</v>
          </cell>
          <cell r="C59" t="str">
            <v>Servicos de Informatica</v>
          </cell>
          <cell r="D59">
            <v>25000</v>
          </cell>
          <cell r="E59">
            <v>0</v>
          </cell>
          <cell r="F59">
            <v>0</v>
          </cell>
          <cell r="G59">
            <v>25000</v>
          </cell>
          <cell r="H59">
            <v>0</v>
          </cell>
          <cell r="I59">
            <v>0</v>
          </cell>
          <cell r="J59">
            <v>0</v>
          </cell>
          <cell r="K59">
            <v>0</v>
          </cell>
          <cell r="L59">
            <v>25000</v>
          </cell>
          <cell r="M59">
            <v>25000</v>
          </cell>
        </row>
        <row r="60">
          <cell r="B60" t="str">
            <v>33302</v>
          </cell>
          <cell r="C60" t="str">
            <v>Servicios de Consultoria</v>
          </cell>
          <cell r="D60">
            <v>8000000</v>
          </cell>
          <cell r="E60">
            <v>0</v>
          </cell>
          <cell r="F60">
            <v>0</v>
          </cell>
          <cell r="G60">
            <v>8000000</v>
          </cell>
          <cell r="H60">
            <v>7239864.8200000003</v>
          </cell>
          <cell r="I60">
            <v>7239864.8200000003</v>
          </cell>
          <cell r="J60">
            <v>7239864.8200000003</v>
          </cell>
          <cell r="K60">
            <v>7239864.8200000003</v>
          </cell>
          <cell r="L60">
            <v>760135.1799999997</v>
          </cell>
          <cell r="M60">
            <v>760135.1799999997</v>
          </cell>
        </row>
        <row r="61">
          <cell r="B61" t="str">
            <v>33401</v>
          </cell>
          <cell r="C61" t="str">
            <v>Servicios de Capacitacion</v>
          </cell>
          <cell r="D61">
            <v>10000.01</v>
          </cell>
          <cell r="E61">
            <v>0</v>
          </cell>
          <cell r="F61">
            <v>0</v>
          </cell>
          <cell r="G61">
            <v>10000.01</v>
          </cell>
          <cell r="H61">
            <v>8120</v>
          </cell>
          <cell r="I61">
            <v>8120</v>
          </cell>
          <cell r="J61">
            <v>8120</v>
          </cell>
          <cell r="K61">
            <v>8120</v>
          </cell>
          <cell r="L61">
            <v>1880.0100000000002</v>
          </cell>
          <cell r="M61">
            <v>1880.0100000000002</v>
          </cell>
        </row>
        <row r="62">
          <cell r="B62" t="str">
            <v>33603</v>
          </cell>
          <cell r="C62" t="str">
            <v>Impresiones y Publicaciones Oficiales</v>
          </cell>
          <cell r="D62">
            <v>0</v>
          </cell>
          <cell r="E62">
            <v>0</v>
          </cell>
          <cell r="F62">
            <v>0</v>
          </cell>
          <cell r="G62">
            <v>0</v>
          </cell>
          <cell r="H62">
            <v>0</v>
          </cell>
          <cell r="I62">
            <v>0</v>
          </cell>
          <cell r="J62">
            <v>0</v>
          </cell>
          <cell r="K62">
            <v>0</v>
          </cell>
          <cell r="L62">
            <v>0</v>
          </cell>
          <cell r="M62">
            <v>0</v>
          </cell>
        </row>
        <row r="63">
          <cell r="B63" t="str">
            <v>33801</v>
          </cell>
          <cell r="C63" t="str">
            <v>Servicio de Vigilancia</v>
          </cell>
          <cell r="D63">
            <v>430000</v>
          </cell>
          <cell r="E63">
            <v>140300</v>
          </cell>
          <cell r="F63">
            <v>0</v>
          </cell>
          <cell r="G63">
            <v>570300</v>
          </cell>
          <cell r="H63">
            <v>570206.92000000004</v>
          </cell>
          <cell r="I63">
            <v>570206.92000000004</v>
          </cell>
          <cell r="J63">
            <v>570206.92000000004</v>
          </cell>
          <cell r="K63">
            <v>570206.92000000004</v>
          </cell>
          <cell r="L63">
            <v>93.07999999995809</v>
          </cell>
          <cell r="M63">
            <v>93.07999999995809</v>
          </cell>
        </row>
        <row r="64">
          <cell r="B64" t="str">
            <v>33901</v>
          </cell>
          <cell r="C64" t="str">
            <v>Servicios, Profesionales, Cientificos y Tenicos In</v>
          </cell>
          <cell r="D64">
            <v>750000</v>
          </cell>
          <cell r="E64">
            <v>117000</v>
          </cell>
          <cell r="F64">
            <v>0</v>
          </cell>
          <cell r="G64">
            <v>867000</v>
          </cell>
          <cell r="H64">
            <v>866876.31</v>
          </cell>
          <cell r="I64">
            <v>866876.31</v>
          </cell>
          <cell r="J64">
            <v>866876.31</v>
          </cell>
          <cell r="K64">
            <v>866876.31</v>
          </cell>
          <cell r="L64">
            <v>123.68999999994412</v>
          </cell>
          <cell r="M64">
            <v>123.68999999994412</v>
          </cell>
        </row>
        <row r="65">
          <cell r="B65" t="str">
            <v>34101</v>
          </cell>
          <cell r="C65" t="str">
            <v>Servicios Financieros y Bancarios</v>
          </cell>
          <cell r="D65">
            <v>10000.01</v>
          </cell>
          <cell r="E65">
            <v>0</v>
          </cell>
          <cell r="F65">
            <v>0</v>
          </cell>
          <cell r="G65">
            <v>10000.01</v>
          </cell>
          <cell r="H65">
            <v>7596.7000000000007</v>
          </cell>
          <cell r="I65">
            <v>7596.7000000000007</v>
          </cell>
          <cell r="J65">
            <v>7596.7000000000007</v>
          </cell>
          <cell r="K65">
            <v>7596.7000000000007</v>
          </cell>
          <cell r="L65">
            <v>2403.3099999999995</v>
          </cell>
          <cell r="M65">
            <v>2403.3099999999995</v>
          </cell>
        </row>
        <row r="66">
          <cell r="B66" t="str">
            <v>34401</v>
          </cell>
          <cell r="C66" t="str">
            <v>Seguros de Responsabilidad Patrimonial y Fianzas</v>
          </cell>
          <cell r="D66">
            <v>350000.01</v>
          </cell>
          <cell r="E66">
            <v>0</v>
          </cell>
          <cell r="F66">
            <v>20000</v>
          </cell>
          <cell r="G66">
            <v>330000.01</v>
          </cell>
          <cell r="H66">
            <v>185330.28999999998</v>
          </cell>
          <cell r="I66">
            <v>185330.28999999998</v>
          </cell>
          <cell r="J66">
            <v>185330.28999999998</v>
          </cell>
          <cell r="K66">
            <v>185330.28999999998</v>
          </cell>
          <cell r="L66">
            <v>144669.72000000003</v>
          </cell>
          <cell r="M66">
            <v>144669.72000000003</v>
          </cell>
        </row>
        <row r="67">
          <cell r="B67" t="str">
            <v>34501</v>
          </cell>
          <cell r="C67" t="str">
            <v>Seguro de Bienes Patrimoniales</v>
          </cell>
          <cell r="D67">
            <v>59999.99</v>
          </cell>
          <cell r="E67">
            <v>27800</v>
          </cell>
          <cell r="F67">
            <v>0</v>
          </cell>
          <cell r="G67">
            <v>87799.989999999991</v>
          </cell>
          <cell r="H67">
            <v>87783.330000000016</v>
          </cell>
          <cell r="I67">
            <v>87783.330000000016</v>
          </cell>
          <cell r="J67">
            <v>87783.330000000016</v>
          </cell>
          <cell r="K67">
            <v>87783.330000000016</v>
          </cell>
          <cell r="L67">
            <v>16.659999999974389</v>
          </cell>
          <cell r="M67">
            <v>16.659999999974389</v>
          </cell>
        </row>
        <row r="68">
          <cell r="B68" t="str">
            <v>34701</v>
          </cell>
          <cell r="C68" t="str">
            <v>Fletes y Maniobras</v>
          </cell>
          <cell r="D68">
            <v>10000.01</v>
          </cell>
          <cell r="E68">
            <v>0</v>
          </cell>
          <cell r="F68">
            <v>0</v>
          </cell>
          <cell r="G68">
            <v>10000.01</v>
          </cell>
          <cell r="H68">
            <v>3480</v>
          </cell>
          <cell r="I68">
            <v>3480</v>
          </cell>
          <cell r="J68">
            <v>3480</v>
          </cell>
          <cell r="K68">
            <v>3480</v>
          </cell>
          <cell r="L68">
            <v>6520.01</v>
          </cell>
          <cell r="M68">
            <v>6520.01</v>
          </cell>
        </row>
        <row r="69">
          <cell r="B69" t="str">
            <v>35101</v>
          </cell>
          <cell r="C69" t="str">
            <v>Mantenimiento y Conservacion de Inmuebles</v>
          </cell>
          <cell r="D69">
            <v>1200000</v>
          </cell>
          <cell r="E69">
            <v>0</v>
          </cell>
          <cell r="F69">
            <v>0</v>
          </cell>
          <cell r="G69">
            <v>1200000</v>
          </cell>
          <cell r="H69">
            <v>910097.28</v>
          </cell>
          <cell r="I69">
            <v>910097.28</v>
          </cell>
          <cell r="J69">
            <v>910097.28</v>
          </cell>
          <cell r="K69">
            <v>910097.28</v>
          </cell>
          <cell r="L69">
            <v>289902.71999999997</v>
          </cell>
          <cell r="M69">
            <v>289902.71999999997</v>
          </cell>
        </row>
        <row r="70">
          <cell r="B70" t="str">
            <v>35201</v>
          </cell>
          <cell r="C70" t="str">
            <v>Mantenimiento y Conservacion de Mob y Eqpo</v>
          </cell>
          <cell r="D70">
            <v>10000.01</v>
          </cell>
          <cell r="E70">
            <v>0</v>
          </cell>
          <cell r="F70">
            <v>0</v>
          </cell>
          <cell r="G70">
            <v>10000.01</v>
          </cell>
          <cell r="H70">
            <v>0</v>
          </cell>
          <cell r="I70">
            <v>0</v>
          </cell>
          <cell r="J70">
            <v>0</v>
          </cell>
          <cell r="K70">
            <v>0</v>
          </cell>
          <cell r="L70">
            <v>10000.01</v>
          </cell>
          <cell r="M70">
            <v>10000.01</v>
          </cell>
        </row>
        <row r="71">
          <cell r="B71" t="str">
            <v>35301</v>
          </cell>
          <cell r="C71" t="str">
            <v>Instalaciones</v>
          </cell>
          <cell r="D71">
            <v>50000</v>
          </cell>
          <cell r="E71">
            <v>0</v>
          </cell>
          <cell r="F71">
            <v>0</v>
          </cell>
          <cell r="G71">
            <v>50000</v>
          </cell>
          <cell r="H71">
            <v>4760.84</v>
          </cell>
          <cell r="I71">
            <v>4760.84</v>
          </cell>
          <cell r="J71">
            <v>4760.84</v>
          </cell>
          <cell r="K71">
            <v>4760.84</v>
          </cell>
          <cell r="L71">
            <v>45239.16</v>
          </cell>
          <cell r="M71">
            <v>45239.16</v>
          </cell>
        </row>
        <row r="72">
          <cell r="B72" t="str">
            <v>35302</v>
          </cell>
          <cell r="C72" t="str">
            <v>Mantto y Conservacion de Bienes Informaticos</v>
          </cell>
          <cell r="D72">
            <v>70000.009999999995</v>
          </cell>
          <cell r="E72">
            <v>15300</v>
          </cell>
          <cell r="F72">
            <v>0</v>
          </cell>
          <cell r="G72">
            <v>85300.01</v>
          </cell>
          <cell r="H72">
            <v>85289.489999999991</v>
          </cell>
          <cell r="I72">
            <v>85289.489999999991</v>
          </cell>
          <cell r="J72">
            <v>85289.489999999991</v>
          </cell>
          <cell r="K72">
            <v>85289.489999999991</v>
          </cell>
          <cell r="L72">
            <v>10.520000000004075</v>
          </cell>
          <cell r="M72">
            <v>10.520000000004075</v>
          </cell>
        </row>
        <row r="73">
          <cell r="B73" t="str">
            <v>35501</v>
          </cell>
          <cell r="C73" t="str">
            <v>Mantto y Conservacion Eqpo de Transporte</v>
          </cell>
          <cell r="D73">
            <v>250000</v>
          </cell>
          <cell r="E73">
            <v>0</v>
          </cell>
          <cell r="F73">
            <v>0</v>
          </cell>
          <cell r="G73">
            <v>250000</v>
          </cell>
          <cell r="H73">
            <v>87996.299999999988</v>
          </cell>
          <cell r="I73">
            <v>87996.299999999988</v>
          </cell>
          <cell r="J73">
            <v>87996.299999999988</v>
          </cell>
          <cell r="K73">
            <v>87996.299999999988</v>
          </cell>
          <cell r="L73">
            <v>162003.70000000001</v>
          </cell>
          <cell r="M73">
            <v>162003.70000000001</v>
          </cell>
        </row>
        <row r="74">
          <cell r="B74" t="str">
            <v>35701</v>
          </cell>
          <cell r="C74" t="str">
            <v>Mantenimiento y Conservacion de Maq y Eqpo</v>
          </cell>
          <cell r="D74">
            <v>59999.99</v>
          </cell>
          <cell r="E74">
            <v>0</v>
          </cell>
          <cell r="F74">
            <v>0</v>
          </cell>
          <cell r="G74">
            <v>59999.99</v>
          </cell>
          <cell r="H74">
            <v>50291.519999999997</v>
          </cell>
          <cell r="I74">
            <v>50291.519999999997</v>
          </cell>
          <cell r="J74">
            <v>50291.519999999997</v>
          </cell>
          <cell r="K74">
            <v>50291.519999999997</v>
          </cell>
          <cell r="L74">
            <v>9708.4700000000012</v>
          </cell>
          <cell r="M74">
            <v>9708.4700000000012</v>
          </cell>
        </row>
        <row r="75">
          <cell r="B75" t="str">
            <v>35901</v>
          </cell>
          <cell r="C75" t="str">
            <v>Servicios de Jardineria y Fumigacion</v>
          </cell>
          <cell r="D75">
            <v>90000</v>
          </cell>
          <cell r="E75">
            <v>0</v>
          </cell>
          <cell r="F75">
            <v>0</v>
          </cell>
          <cell r="G75">
            <v>90000</v>
          </cell>
          <cell r="H75">
            <v>80959.710000000006</v>
          </cell>
          <cell r="I75">
            <v>80959.709999999992</v>
          </cell>
          <cell r="J75">
            <v>80959.709999999992</v>
          </cell>
          <cell r="K75">
            <v>80959.709999999992</v>
          </cell>
          <cell r="L75">
            <v>9040.2899999999936</v>
          </cell>
          <cell r="M75">
            <v>9040.2900000000081</v>
          </cell>
        </row>
        <row r="76">
          <cell r="B76" t="str">
            <v>36101</v>
          </cell>
          <cell r="C76" t="str">
            <v>Difusion por Radio,TV y otros Medios de Mensajes s</v>
          </cell>
          <cell r="D76">
            <v>9999999.9900000002</v>
          </cell>
          <cell r="E76">
            <v>906118.88</v>
          </cell>
          <cell r="F76">
            <v>0</v>
          </cell>
          <cell r="G76">
            <v>10906118.870000001</v>
          </cell>
          <cell r="H76">
            <v>906118.86</v>
          </cell>
          <cell r="I76">
            <v>906118.86</v>
          </cell>
          <cell r="J76">
            <v>906118.86</v>
          </cell>
          <cell r="K76">
            <v>906118.86</v>
          </cell>
          <cell r="L76">
            <v>10000000.010000002</v>
          </cell>
          <cell r="M76">
            <v>10000000.010000002</v>
          </cell>
        </row>
        <row r="77">
          <cell r="B77" t="str">
            <v>36201</v>
          </cell>
          <cell r="C77" t="str">
            <v>Difusion por Radio,TV y Otros Medios de Mensajes C</v>
          </cell>
          <cell r="D77">
            <v>500000.01</v>
          </cell>
          <cell r="E77">
            <v>0</v>
          </cell>
          <cell r="F77">
            <v>105000</v>
          </cell>
          <cell r="G77">
            <v>395000.01</v>
          </cell>
          <cell r="H77">
            <v>70365.600000000006</v>
          </cell>
          <cell r="I77">
            <v>70365.600000000006</v>
          </cell>
          <cell r="J77">
            <v>70365.600000000006</v>
          </cell>
          <cell r="K77">
            <v>70365.600000000006</v>
          </cell>
          <cell r="L77">
            <v>324634.41000000003</v>
          </cell>
          <cell r="M77">
            <v>324634.41000000003</v>
          </cell>
        </row>
        <row r="78">
          <cell r="B78" t="str">
            <v>37101</v>
          </cell>
          <cell r="C78" t="str">
            <v>Pasajes Aereos</v>
          </cell>
          <cell r="D78">
            <v>3500000</v>
          </cell>
          <cell r="E78">
            <v>0</v>
          </cell>
          <cell r="F78">
            <v>0</v>
          </cell>
          <cell r="G78">
            <v>3500000</v>
          </cell>
          <cell r="H78">
            <v>2930557</v>
          </cell>
          <cell r="I78">
            <v>2930557</v>
          </cell>
          <cell r="J78">
            <v>2930557</v>
          </cell>
          <cell r="K78">
            <v>2930557</v>
          </cell>
          <cell r="L78">
            <v>569443</v>
          </cell>
          <cell r="M78">
            <v>569443</v>
          </cell>
        </row>
        <row r="79">
          <cell r="B79" t="str">
            <v>37201</v>
          </cell>
          <cell r="C79" t="str">
            <v>Pasajes Terrestres</v>
          </cell>
          <cell r="D79">
            <v>56428</v>
          </cell>
          <cell r="E79">
            <v>90000</v>
          </cell>
          <cell r="F79">
            <v>0</v>
          </cell>
          <cell r="G79">
            <v>146428</v>
          </cell>
          <cell r="H79">
            <v>35150.86</v>
          </cell>
          <cell r="I79">
            <v>35150.86</v>
          </cell>
          <cell r="J79">
            <v>35150.86</v>
          </cell>
          <cell r="K79">
            <v>35150.86</v>
          </cell>
          <cell r="L79">
            <v>111277.14</v>
          </cell>
          <cell r="M79">
            <v>111277.14</v>
          </cell>
        </row>
        <row r="80">
          <cell r="B80" t="str">
            <v>37501</v>
          </cell>
          <cell r="C80" t="str">
            <v>Viaticos en el Pais</v>
          </cell>
          <cell r="D80">
            <v>799999.99</v>
          </cell>
          <cell r="E80">
            <v>0</v>
          </cell>
          <cell r="F80">
            <v>0</v>
          </cell>
          <cell r="G80">
            <v>799999.99</v>
          </cell>
          <cell r="H80">
            <v>142556.41999999998</v>
          </cell>
          <cell r="I80">
            <v>142556.41999999998</v>
          </cell>
          <cell r="J80">
            <v>142556.41999999998</v>
          </cell>
          <cell r="K80">
            <v>142556.41999999998</v>
          </cell>
          <cell r="L80">
            <v>657443.57000000007</v>
          </cell>
          <cell r="M80">
            <v>657443.57000000007</v>
          </cell>
        </row>
        <row r="81">
          <cell r="B81" t="str">
            <v>37502</v>
          </cell>
          <cell r="C81" t="str">
            <v>Gastos de Camino</v>
          </cell>
          <cell r="D81">
            <v>5000</v>
          </cell>
          <cell r="E81">
            <v>5000</v>
          </cell>
          <cell r="F81">
            <v>0</v>
          </cell>
          <cell r="G81">
            <v>10000</v>
          </cell>
          <cell r="H81">
            <v>7498</v>
          </cell>
          <cell r="I81">
            <v>7498</v>
          </cell>
          <cell r="J81">
            <v>7498</v>
          </cell>
          <cell r="K81">
            <v>7498</v>
          </cell>
          <cell r="L81">
            <v>2502</v>
          </cell>
          <cell r="M81">
            <v>2502</v>
          </cell>
        </row>
        <row r="82">
          <cell r="B82" t="str">
            <v>37601</v>
          </cell>
          <cell r="C82" t="str">
            <v>Viaticos en el Extranjero</v>
          </cell>
          <cell r="D82">
            <v>2700000</v>
          </cell>
          <cell r="E82">
            <v>0</v>
          </cell>
          <cell r="F82">
            <v>45000</v>
          </cell>
          <cell r="G82">
            <v>2655000</v>
          </cell>
          <cell r="H82">
            <v>480268.83999999997</v>
          </cell>
          <cell r="I82">
            <v>480268.83999999997</v>
          </cell>
          <cell r="J82">
            <v>480268.83999999997</v>
          </cell>
          <cell r="K82">
            <v>480268.83999999997</v>
          </cell>
          <cell r="L82">
            <v>2174731.16</v>
          </cell>
          <cell r="M82">
            <v>2174731.16</v>
          </cell>
        </row>
        <row r="83">
          <cell r="B83" t="str">
            <v>37901</v>
          </cell>
          <cell r="C83" t="str">
            <v>Cuotas</v>
          </cell>
          <cell r="D83">
            <v>5000</v>
          </cell>
          <cell r="E83">
            <v>15000</v>
          </cell>
          <cell r="F83">
            <v>0</v>
          </cell>
          <cell r="G83">
            <v>20000</v>
          </cell>
          <cell r="H83">
            <v>9237</v>
          </cell>
          <cell r="I83">
            <v>9237</v>
          </cell>
          <cell r="J83">
            <v>9237</v>
          </cell>
          <cell r="K83">
            <v>9237</v>
          </cell>
          <cell r="L83">
            <v>10763</v>
          </cell>
          <cell r="M83">
            <v>10763</v>
          </cell>
        </row>
        <row r="84">
          <cell r="B84" t="str">
            <v>38101</v>
          </cell>
          <cell r="C84" t="str">
            <v>Gastos de ceremonial</v>
          </cell>
          <cell r="D84">
            <v>100000</v>
          </cell>
          <cell r="E84">
            <v>6193728.75</v>
          </cell>
          <cell r="F84">
            <v>17062.68</v>
          </cell>
          <cell r="G84">
            <v>6276666.0700000003</v>
          </cell>
          <cell r="H84">
            <v>1471670.7699999998</v>
          </cell>
          <cell r="I84">
            <v>1471670.7699999998</v>
          </cell>
          <cell r="J84">
            <v>1471670.7699999998</v>
          </cell>
          <cell r="K84">
            <v>1471670.7699999998</v>
          </cell>
          <cell r="L84">
            <v>4804995.3000000007</v>
          </cell>
          <cell r="M84">
            <v>4804995.3000000007</v>
          </cell>
        </row>
        <row r="85">
          <cell r="B85" t="str">
            <v>38201</v>
          </cell>
          <cell r="C85" t="str">
            <v>Gastos de Orden Social y cultural</v>
          </cell>
          <cell r="D85">
            <v>10000.01</v>
          </cell>
          <cell r="E85">
            <v>0</v>
          </cell>
          <cell r="F85">
            <v>0</v>
          </cell>
          <cell r="G85">
            <v>10000.01</v>
          </cell>
          <cell r="H85">
            <v>3000</v>
          </cell>
          <cell r="I85">
            <v>3000</v>
          </cell>
          <cell r="J85">
            <v>3000</v>
          </cell>
          <cell r="K85">
            <v>3000</v>
          </cell>
          <cell r="L85">
            <v>7000.01</v>
          </cell>
          <cell r="M85">
            <v>7000.01</v>
          </cell>
        </row>
        <row r="86">
          <cell r="B86" t="str">
            <v>38301</v>
          </cell>
          <cell r="C86" t="str">
            <v>Congresos y Convenciones</v>
          </cell>
          <cell r="D86">
            <v>3900000</v>
          </cell>
          <cell r="E86">
            <v>0</v>
          </cell>
          <cell r="F86">
            <v>280400</v>
          </cell>
          <cell r="G86">
            <v>3619600</v>
          </cell>
          <cell r="H86">
            <v>1898922.91</v>
          </cell>
          <cell r="I86">
            <v>1898922.91</v>
          </cell>
          <cell r="J86">
            <v>1898922.91</v>
          </cell>
          <cell r="K86">
            <v>1898922.91</v>
          </cell>
          <cell r="L86">
            <v>1720677.09</v>
          </cell>
          <cell r="M86">
            <v>1720677.09</v>
          </cell>
        </row>
        <row r="87">
          <cell r="B87" t="str">
            <v>38501</v>
          </cell>
          <cell r="C87" t="str">
            <v>Gastos de Atencion y Promocion</v>
          </cell>
          <cell r="D87">
            <v>600000</v>
          </cell>
          <cell r="E87">
            <v>0</v>
          </cell>
          <cell r="F87">
            <v>0</v>
          </cell>
          <cell r="G87">
            <v>600000</v>
          </cell>
          <cell r="H87">
            <v>522412.64999999997</v>
          </cell>
          <cell r="I87">
            <v>522412.64999999997</v>
          </cell>
          <cell r="J87">
            <v>522412.64999999997</v>
          </cell>
          <cell r="K87">
            <v>522412.64999999997</v>
          </cell>
          <cell r="L87">
            <v>77587.350000000035</v>
          </cell>
          <cell r="M87">
            <v>77587.350000000035</v>
          </cell>
        </row>
        <row r="88">
          <cell r="B88" t="str">
            <v>39201</v>
          </cell>
          <cell r="C88" t="str">
            <v>Impuestos y Derechos</v>
          </cell>
          <cell r="D88">
            <v>5000</v>
          </cell>
          <cell r="E88">
            <v>0</v>
          </cell>
          <cell r="F88">
            <v>0</v>
          </cell>
          <cell r="G88">
            <v>5000</v>
          </cell>
          <cell r="H88">
            <v>0</v>
          </cell>
          <cell r="I88">
            <v>0</v>
          </cell>
          <cell r="J88">
            <v>0</v>
          </cell>
          <cell r="K88">
            <v>0</v>
          </cell>
          <cell r="L88">
            <v>5000</v>
          </cell>
          <cell r="M88">
            <v>5000</v>
          </cell>
        </row>
        <row r="89">
          <cell r="B89">
            <v>39501</v>
          </cell>
          <cell r="C89" t="str">
            <v>PENAS, MULTAS, ACCESORIOS Y ACTUALIZACIONES</v>
          </cell>
          <cell r="D89">
            <v>20000</v>
          </cell>
          <cell r="E89">
            <v>10000</v>
          </cell>
          <cell r="F89">
            <v>0</v>
          </cell>
          <cell r="G89">
            <v>30000</v>
          </cell>
          <cell r="H89">
            <v>28571</v>
          </cell>
          <cell r="I89">
            <v>28571</v>
          </cell>
          <cell r="J89">
            <v>28571</v>
          </cell>
          <cell r="K89">
            <v>28571</v>
          </cell>
          <cell r="L89">
            <v>1429</v>
          </cell>
          <cell r="M89">
            <v>1429</v>
          </cell>
        </row>
        <row r="90">
          <cell r="B90">
            <v>4000</v>
          </cell>
          <cell r="C90" t="str">
            <v>TRANSFERENCIAS, ASIGNACIONES, SUBSIDIOS Y OTRAS AY</v>
          </cell>
          <cell r="D90">
            <v>33436316.73</v>
          </cell>
          <cell r="E90">
            <v>33025875</v>
          </cell>
          <cell r="F90">
            <v>0</v>
          </cell>
          <cell r="G90">
            <v>66462191.730000004</v>
          </cell>
          <cell r="H90">
            <v>47431015</v>
          </cell>
          <cell r="I90">
            <v>47431015</v>
          </cell>
          <cell r="J90">
            <v>47431015</v>
          </cell>
          <cell r="K90">
            <v>47431015</v>
          </cell>
          <cell r="L90">
            <v>19031176.730000004</v>
          </cell>
          <cell r="M90">
            <v>19031176.730000004</v>
          </cell>
        </row>
        <row r="91">
          <cell r="B91">
            <v>43101</v>
          </cell>
          <cell r="C91" t="str">
            <v>SUBSIDIOS A LA PRODUCCION</v>
          </cell>
          <cell r="D91">
            <v>32436316.73</v>
          </cell>
          <cell r="E91">
            <v>33025875</v>
          </cell>
          <cell r="F91">
            <v>0</v>
          </cell>
          <cell r="G91">
            <v>65462191.730000004</v>
          </cell>
          <cell r="H91">
            <v>47025875</v>
          </cell>
          <cell r="I91">
            <v>47025875</v>
          </cell>
          <cell r="J91">
            <v>47025875</v>
          </cell>
          <cell r="K91">
            <v>47025875</v>
          </cell>
          <cell r="L91">
            <v>18436316.730000004</v>
          </cell>
          <cell r="M91">
            <v>18436316.730000004</v>
          </cell>
        </row>
        <row r="92">
          <cell r="B92">
            <v>43301</v>
          </cell>
          <cell r="C92" t="str">
            <v>SUBSIDIOS A LA INVERSION</v>
          </cell>
          <cell r="D92">
            <v>1000000</v>
          </cell>
          <cell r="E92">
            <v>0</v>
          </cell>
          <cell r="F92">
            <v>0</v>
          </cell>
          <cell r="G92">
            <v>1000000</v>
          </cell>
          <cell r="H92">
            <v>405140</v>
          </cell>
          <cell r="I92">
            <v>405140</v>
          </cell>
          <cell r="J92">
            <v>405140</v>
          </cell>
          <cell r="K92">
            <v>405140</v>
          </cell>
          <cell r="L92">
            <v>594860</v>
          </cell>
          <cell r="M92">
            <v>594860</v>
          </cell>
        </row>
        <row r="93">
          <cell r="B93">
            <v>5000</v>
          </cell>
          <cell r="C93" t="str">
            <v>BIENES MUEBLES, INMUEBLES E INTANGIBLES</v>
          </cell>
          <cell r="D93">
            <v>0</v>
          </cell>
          <cell r="E93">
            <v>17062.68</v>
          </cell>
          <cell r="F93">
            <v>0</v>
          </cell>
          <cell r="G93">
            <v>17062.68</v>
          </cell>
          <cell r="H93">
            <v>17062.68</v>
          </cell>
          <cell r="I93">
            <v>17062.68</v>
          </cell>
          <cell r="J93">
            <v>17062.68</v>
          </cell>
          <cell r="K93">
            <v>17062.68</v>
          </cell>
          <cell r="L93">
            <v>0</v>
          </cell>
          <cell r="M93">
            <v>0</v>
          </cell>
        </row>
        <row r="94">
          <cell r="B94" t="str">
            <v>51101</v>
          </cell>
          <cell r="C94" t="str">
            <v>Muebles de Oficina y Estanteria</v>
          </cell>
          <cell r="D94">
            <v>0</v>
          </cell>
          <cell r="E94">
            <v>0</v>
          </cell>
          <cell r="F94">
            <v>0</v>
          </cell>
          <cell r="G94">
            <v>0</v>
          </cell>
          <cell r="H94">
            <v>0</v>
          </cell>
          <cell r="I94">
            <v>0</v>
          </cell>
          <cell r="J94">
            <v>0</v>
          </cell>
          <cell r="K94">
            <v>0</v>
          </cell>
          <cell r="L94">
            <v>0</v>
          </cell>
          <cell r="M94">
            <v>0</v>
          </cell>
        </row>
        <row r="95">
          <cell r="B95" t="str">
            <v>51501</v>
          </cell>
          <cell r="C95" t="str">
            <v>Eqpo de Computo y de Tecnologias de la informacion</v>
          </cell>
          <cell r="D95">
            <v>0</v>
          </cell>
          <cell r="E95">
            <v>17062.68</v>
          </cell>
          <cell r="F95">
            <v>0</v>
          </cell>
          <cell r="G95">
            <v>17062.68</v>
          </cell>
          <cell r="H95">
            <v>17062.68</v>
          </cell>
          <cell r="I95">
            <v>17062.68</v>
          </cell>
          <cell r="J95">
            <v>17062.68</v>
          </cell>
          <cell r="K95">
            <v>17062.68</v>
          </cell>
          <cell r="L95">
            <v>0</v>
          </cell>
          <cell r="M95">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6249-4BD1-4169-86F6-1F63758919B5}">
  <sheetPr>
    <pageSetUpPr fitToPage="1"/>
  </sheetPr>
  <dimension ref="A1:R39"/>
  <sheetViews>
    <sheetView tabSelected="1" view="pageLayout" topLeftCell="E32" zoomScale="85" zoomScaleNormal="70" zoomScalePageLayoutView="85" workbookViewId="0">
      <selection activeCell="L34" sqref="L34"/>
    </sheetView>
  </sheetViews>
  <sheetFormatPr baseColWidth="10" defaultColWidth="3.7109375" defaultRowHeight="15.75" x14ac:dyDescent="0.25"/>
  <cols>
    <col min="1" max="1" width="20.5703125" style="1" customWidth="1"/>
    <col min="2" max="2" width="35" customWidth="1"/>
    <col min="3" max="3" width="34.5703125" customWidth="1"/>
    <col min="4" max="5" width="37.140625" customWidth="1"/>
    <col min="6" max="9" width="8.5703125" customWidth="1"/>
    <col min="10" max="10" width="20" customWidth="1"/>
    <col min="11" max="11" width="19.85546875" customWidth="1"/>
    <col min="12" max="12" width="17.140625" customWidth="1"/>
    <col min="13" max="13" width="18.28515625" bestFit="1" customWidth="1"/>
    <col min="14" max="14" width="13.28515625" bestFit="1" customWidth="1"/>
    <col min="15" max="15" width="18.42578125" bestFit="1" customWidth="1"/>
    <col min="16" max="16" width="27.42578125" customWidth="1"/>
    <col min="17" max="17" width="18.85546875" customWidth="1"/>
    <col min="18" max="255" width="11.42578125" customWidth="1"/>
    <col min="257" max="257" width="20.5703125" customWidth="1"/>
    <col min="258" max="258" width="35" customWidth="1"/>
    <col min="259" max="259" width="34.5703125" customWidth="1"/>
    <col min="260" max="261" width="37.140625" customWidth="1"/>
    <col min="262" max="265" width="8.5703125" customWidth="1"/>
    <col min="266" max="266" width="20" customWidth="1"/>
    <col min="267" max="267" width="19.85546875" customWidth="1"/>
    <col min="268" max="268" width="17.140625" customWidth="1"/>
    <col min="269" max="269" width="18.28515625" bestFit="1" customWidth="1"/>
    <col min="270" max="270" width="13.28515625" bestFit="1" customWidth="1"/>
    <col min="271" max="271" width="18.42578125" bestFit="1" customWidth="1"/>
    <col min="272" max="272" width="27.42578125" customWidth="1"/>
    <col min="273" max="273" width="18.85546875" customWidth="1"/>
    <col min="274" max="511" width="11.42578125" customWidth="1"/>
    <col min="513" max="513" width="20.5703125" customWidth="1"/>
    <col min="514" max="514" width="35" customWidth="1"/>
    <col min="515" max="515" width="34.5703125" customWidth="1"/>
    <col min="516" max="517" width="37.140625" customWidth="1"/>
    <col min="518" max="521" width="8.5703125" customWidth="1"/>
    <col min="522" max="522" width="20" customWidth="1"/>
    <col min="523" max="523" width="19.85546875" customWidth="1"/>
    <col min="524" max="524" width="17.140625" customWidth="1"/>
    <col min="525" max="525" width="18.28515625" bestFit="1" customWidth="1"/>
    <col min="526" max="526" width="13.28515625" bestFit="1" customWidth="1"/>
    <col min="527" max="527" width="18.42578125" bestFit="1" customWidth="1"/>
    <col min="528" max="528" width="27.42578125" customWidth="1"/>
    <col min="529" max="529" width="18.85546875" customWidth="1"/>
    <col min="530" max="767" width="11.42578125" customWidth="1"/>
    <col min="769" max="769" width="20.5703125" customWidth="1"/>
    <col min="770" max="770" width="35" customWidth="1"/>
    <col min="771" max="771" width="34.5703125" customWidth="1"/>
    <col min="772" max="773" width="37.140625" customWidth="1"/>
    <col min="774" max="777" width="8.5703125" customWidth="1"/>
    <col min="778" max="778" width="20" customWidth="1"/>
    <col min="779" max="779" width="19.85546875" customWidth="1"/>
    <col min="780" max="780" width="17.140625" customWidth="1"/>
    <col min="781" max="781" width="18.28515625" bestFit="1" customWidth="1"/>
    <col min="782" max="782" width="13.28515625" bestFit="1" customWidth="1"/>
    <col min="783" max="783" width="18.42578125" bestFit="1" customWidth="1"/>
    <col min="784" max="784" width="27.42578125" customWidth="1"/>
    <col min="785" max="785" width="18.85546875" customWidth="1"/>
    <col min="786" max="1023" width="11.42578125" customWidth="1"/>
    <col min="1025" max="1025" width="20.5703125" customWidth="1"/>
    <col min="1026" max="1026" width="35" customWidth="1"/>
    <col min="1027" max="1027" width="34.5703125" customWidth="1"/>
    <col min="1028" max="1029" width="37.140625" customWidth="1"/>
    <col min="1030" max="1033" width="8.5703125" customWidth="1"/>
    <col min="1034" max="1034" width="20" customWidth="1"/>
    <col min="1035" max="1035" width="19.85546875" customWidth="1"/>
    <col min="1036" max="1036" width="17.140625" customWidth="1"/>
    <col min="1037" max="1037" width="18.28515625" bestFit="1" customWidth="1"/>
    <col min="1038" max="1038" width="13.28515625" bestFit="1" customWidth="1"/>
    <col min="1039" max="1039" width="18.42578125" bestFit="1" customWidth="1"/>
    <col min="1040" max="1040" width="27.42578125" customWidth="1"/>
    <col min="1041" max="1041" width="18.85546875" customWidth="1"/>
    <col min="1042" max="1279" width="11.42578125" customWidth="1"/>
    <col min="1281" max="1281" width="20.5703125" customWidth="1"/>
    <col min="1282" max="1282" width="35" customWidth="1"/>
    <col min="1283" max="1283" width="34.5703125" customWidth="1"/>
    <col min="1284" max="1285" width="37.140625" customWidth="1"/>
    <col min="1286" max="1289" width="8.5703125" customWidth="1"/>
    <col min="1290" max="1290" width="20" customWidth="1"/>
    <col min="1291" max="1291" width="19.85546875" customWidth="1"/>
    <col min="1292" max="1292" width="17.140625" customWidth="1"/>
    <col min="1293" max="1293" width="18.28515625" bestFit="1" customWidth="1"/>
    <col min="1294" max="1294" width="13.28515625" bestFit="1" customWidth="1"/>
    <col min="1295" max="1295" width="18.42578125" bestFit="1" customWidth="1"/>
    <col min="1296" max="1296" width="27.42578125" customWidth="1"/>
    <col min="1297" max="1297" width="18.85546875" customWidth="1"/>
    <col min="1298" max="1535" width="11.42578125" customWidth="1"/>
    <col min="1537" max="1537" width="20.5703125" customWidth="1"/>
    <col min="1538" max="1538" width="35" customWidth="1"/>
    <col min="1539" max="1539" width="34.5703125" customWidth="1"/>
    <col min="1540" max="1541" width="37.140625" customWidth="1"/>
    <col min="1542" max="1545" width="8.5703125" customWidth="1"/>
    <col min="1546" max="1546" width="20" customWidth="1"/>
    <col min="1547" max="1547" width="19.85546875" customWidth="1"/>
    <col min="1548" max="1548" width="17.140625" customWidth="1"/>
    <col min="1549" max="1549" width="18.28515625" bestFit="1" customWidth="1"/>
    <col min="1550" max="1550" width="13.28515625" bestFit="1" customWidth="1"/>
    <col min="1551" max="1551" width="18.42578125" bestFit="1" customWidth="1"/>
    <col min="1552" max="1552" width="27.42578125" customWidth="1"/>
    <col min="1553" max="1553" width="18.85546875" customWidth="1"/>
    <col min="1554" max="1791" width="11.42578125" customWidth="1"/>
    <col min="1793" max="1793" width="20.5703125" customWidth="1"/>
    <col min="1794" max="1794" width="35" customWidth="1"/>
    <col min="1795" max="1795" width="34.5703125" customWidth="1"/>
    <col min="1796" max="1797" width="37.140625" customWidth="1"/>
    <col min="1798" max="1801" width="8.5703125" customWidth="1"/>
    <col min="1802" max="1802" width="20" customWidth="1"/>
    <col min="1803" max="1803" width="19.85546875" customWidth="1"/>
    <col min="1804" max="1804" width="17.140625" customWidth="1"/>
    <col min="1805" max="1805" width="18.28515625" bestFit="1" customWidth="1"/>
    <col min="1806" max="1806" width="13.28515625" bestFit="1" customWidth="1"/>
    <col min="1807" max="1807" width="18.42578125" bestFit="1" customWidth="1"/>
    <col min="1808" max="1808" width="27.42578125" customWidth="1"/>
    <col min="1809" max="1809" width="18.85546875" customWidth="1"/>
    <col min="1810" max="2047" width="11.42578125" customWidth="1"/>
    <col min="2049" max="2049" width="20.5703125" customWidth="1"/>
    <col min="2050" max="2050" width="35" customWidth="1"/>
    <col min="2051" max="2051" width="34.5703125" customWidth="1"/>
    <col min="2052" max="2053" width="37.140625" customWidth="1"/>
    <col min="2054" max="2057" width="8.5703125" customWidth="1"/>
    <col min="2058" max="2058" width="20" customWidth="1"/>
    <col min="2059" max="2059" width="19.85546875" customWidth="1"/>
    <col min="2060" max="2060" width="17.140625" customWidth="1"/>
    <col min="2061" max="2061" width="18.28515625" bestFit="1" customWidth="1"/>
    <col min="2062" max="2062" width="13.28515625" bestFit="1" customWidth="1"/>
    <col min="2063" max="2063" width="18.42578125" bestFit="1" customWidth="1"/>
    <col min="2064" max="2064" width="27.42578125" customWidth="1"/>
    <col min="2065" max="2065" width="18.85546875" customWidth="1"/>
    <col min="2066" max="2303" width="11.42578125" customWidth="1"/>
    <col min="2305" max="2305" width="20.5703125" customWidth="1"/>
    <col min="2306" max="2306" width="35" customWidth="1"/>
    <col min="2307" max="2307" width="34.5703125" customWidth="1"/>
    <col min="2308" max="2309" width="37.140625" customWidth="1"/>
    <col min="2310" max="2313" width="8.5703125" customWidth="1"/>
    <col min="2314" max="2314" width="20" customWidth="1"/>
    <col min="2315" max="2315" width="19.85546875" customWidth="1"/>
    <col min="2316" max="2316" width="17.140625" customWidth="1"/>
    <col min="2317" max="2317" width="18.28515625" bestFit="1" customWidth="1"/>
    <col min="2318" max="2318" width="13.28515625" bestFit="1" customWidth="1"/>
    <col min="2319" max="2319" width="18.42578125" bestFit="1" customWidth="1"/>
    <col min="2320" max="2320" width="27.42578125" customWidth="1"/>
    <col min="2321" max="2321" width="18.85546875" customWidth="1"/>
    <col min="2322" max="2559" width="11.42578125" customWidth="1"/>
    <col min="2561" max="2561" width="20.5703125" customWidth="1"/>
    <col min="2562" max="2562" width="35" customWidth="1"/>
    <col min="2563" max="2563" width="34.5703125" customWidth="1"/>
    <col min="2564" max="2565" width="37.140625" customWidth="1"/>
    <col min="2566" max="2569" width="8.5703125" customWidth="1"/>
    <col min="2570" max="2570" width="20" customWidth="1"/>
    <col min="2571" max="2571" width="19.85546875" customWidth="1"/>
    <col min="2572" max="2572" width="17.140625" customWidth="1"/>
    <col min="2573" max="2573" width="18.28515625" bestFit="1" customWidth="1"/>
    <col min="2574" max="2574" width="13.28515625" bestFit="1" customWidth="1"/>
    <col min="2575" max="2575" width="18.42578125" bestFit="1" customWidth="1"/>
    <col min="2576" max="2576" width="27.42578125" customWidth="1"/>
    <col min="2577" max="2577" width="18.85546875" customWidth="1"/>
    <col min="2578" max="2815" width="11.42578125" customWidth="1"/>
    <col min="2817" max="2817" width="20.5703125" customWidth="1"/>
    <col min="2818" max="2818" width="35" customWidth="1"/>
    <col min="2819" max="2819" width="34.5703125" customWidth="1"/>
    <col min="2820" max="2821" width="37.140625" customWidth="1"/>
    <col min="2822" max="2825" width="8.5703125" customWidth="1"/>
    <col min="2826" max="2826" width="20" customWidth="1"/>
    <col min="2827" max="2827" width="19.85546875" customWidth="1"/>
    <col min="2828" max="2828" width="17.140625" customWidth="1"/>
    <col min="2829" max="2829" width="18.28515625" bestFit="1" customWidth="1"/>
    <col min="2830" max="2830" width="13.28515625" bestFit="1" customWidth="1"/>
    <col min="2831" max="2831" width="18.42578125" bestFit="1" customWidth="1"/>
    <col min="2832" max="2832" width="27.42578125" customWidth="1"/>
    <col min="2833" max="2833" width="18.85546875" customWidth="1"/>
    <col min="2834" max="3071" width="11.42578125" customWidth="1"/>
    <col min="3073" max="3073" width="20.5703125" customWidth="1"/>
    <col min="3074" max="3074" width="35" customWidth="1"/>
    <col min="3075" max="3075" width="34.5703125" customWidth="1"/>
    <col min="3076" max="3077" width="37.140625" customWidth="1"/>
    <col min="3078" max="3081" width="8.5703125" customWidth="1"/>
    <col min="3082" max="3082" width="20" customWidth="1"/>
    <col min="3083" max="3083" width="19.85546875" customWidth="1"/>
    <col min="3084" max="3084" width="17.140625" customWidth="1"/>
    <col min="3085" max="3085" width="18.28515625" bestFit="1" customWidth="1"/>
    <col min="3086" max="3086" width="13.28515625" bestFit="1" customWidth="1"/>
    <col min="3087" max="3087" width="18.42578125" bestFit="1" customWidth="1"/>
    <col min="3088" max="3088" width="27.42578125" customWidth="1"/>
    <col min="3089" max="3089" width="18.85546875" customWidth="1"/>
    <col min="3090" max="3327" width="11.42578125" customWidth="1"/>
    <col min="3329" max="3329" width="20.5703125" customWidth="1"/>
    <col min="3330" max="3330" width="35" customWidth="1"/>
    <col min="3331" max="3331" width="34.5703125" customWidth="1"/>
    <col min="3332" max="3333" width="37.140625" customWidth="1"/>
    <col min="3334" max="3337" width="8.5703125" customWidth="1"/>
    <col min="3338" max="3338" width="20" customWidth="1"/>
    <col min="3339" max="3339" width="19.85546875" customWidth="1"/>
    <col min="3340" max="3340" width="17.140625" customWidth="1"/>
    <col min="3341" max="3341" width="18.28515625" bestFit="1" customWidth="1"/>
    <col min="3342" max="3342" width="13.28515625" bestFit="1" customWidth="1"/>
    <col min="3343" max="3343" width="18.42578125" bestFit="1" customWidth="1"/>
    <col min="3344" max="3344" width="27.42578125" customWidth="1"/>
    <col min="3345" max="3345" width="18.85546875" customWidth="1"/>
    <col min="3346" max="3583" width="11.42578125" customWidth="1"/>
    <col min="3585" max="3585" width="20.5703125" customWidth="1"/>
    <col min="3586" max="3586" width="35" customWidth="1"/>
    <col min="3587" max="3587" width="34.5703125" customWidth="1"/>
    <col min="3588" max="3589" width="37.140625" customWidth="1"/>
    <col min="3590" max="3593" width="8.5703125" customWidth="1"/>
    <col min="3594" max="3594" width="20" customWidth="1"/>
    <col min="3595" max="3595" width="19.85546875" customWidth="1"/>
    <col min="3596" max="3596" width="17.140625" customWidth="1"/>
    <col min="3597" max="3597" width="18.28515625" bestFit="1" customWidth="1"/>
    <col min="3598" max="3598" width="13.28515625" bestFit="1" customWidth="1"/>
    <col min="3599" max="3599" width="18.42578125" bestFit="1" customWidth="1"/>
    <col min="3600" max="3600" width="27.42578125" customWidth="1"/>
    <col min="3601" max="3601" width="18.85546875" customWidth="1"/>
    <col min="3602" max="3839" width="11.42578125" customWidth="1"/>
    <col min="3841" max="3841" width="20.5703125" customWidth="1"/>
    <col min="3842" max="3842" width="35" customWidth="1"/>
    <col min="3843" max="3843" width="34.5703125" customWidth="1"/>
    <col min="3844" max="3845" width="37.140625" customWidth="1"/>
    <col min="3846" max="3849" width="8.5703125" customWidth="1"/>
    <col min="3850" max="3850" width="20" customWidth="1"/>
    <col min="3851" max="3851" width="19.85546875" customWidth="1"/>
    <col min="3852" max="3852" width="17.140625" customWidth="1"/>
    <col min="3853" max="3853" width="18.28515625" bestFit="1" customWidth="1"/>
    <col min="3854" max="3854" width="13.28515625" bestFit="1" customWidth="1"/>
    <col min="3855" max="3855" width="18.42578125" bestFit="1" customWidth="1"/>
    <col min="3856" max="3856" width="27.42578125" customWidth="1"/>
    <col min="3857" max="3857" width="18.85546875" customWidth="1"/>
    <col min="3858" max="4095" width="11.42578125" customWidth="1"/>
    <col min="4097" max="4097" width="20.5703125" customWidth="1"/>
    <col min="4098" max="4098" width="35" customWidth="1"/>
    <col min="4099" max="4099" width="34.5703125" customWidth="1"/>
    <col min="4100" max="4101" width="37.140625" customWidth="1"/>
    <col min="4102" max="4105" width="8.5703125" customWidth="1"/>
    <col min="4106" max="4106" width="20" customWidth="1"/>
    <col min="4107" max="4107" width="19.85546875" customWidth="1"/>
    <col min="4108" max="4108" width="17.140625" customWidth="1"/>
    <col min="4109" max="4109" width="18.28515625" bestFit="1" customWidth="1"/>
    <col min="4110" max="4110" width="13.28515625" bestFit="1" customWidth="1"/>
    <col min="4111" max="4111" width="18.42578125" bestFit="1" customWidth="1"/>
    <col min="4112" max="4112" width="27.42578125" customWidth="1"/>
    <col min="4113" max="4113" width="18.85546875" customWidth="1"/>
    <col min="4114" max="4351" width="11.42578125" customWidth="1"/>
    <col min="4353" max="4353" width="20.5703125" customWidth="1"/>
    <col min="4354" max="4354" width="35" customWidth="1"/>
    <col min="4355" max="4355" width="34.5703125" customWidth="1"/>
    <col min="4356" max="4357" width="37.140625" customWidth="1"/>
    <col min="4358" max="4361" width="8.5703125" customWidth="1"/>
    <col min="4362" max="4362" width="20" customWidth="1"/>
    <col min="4363" max="4363" width="19.85546875" customWidth="1"/>
    <col min="4364" max="4364" width="17.140625" customWidth="1"/>
    <col min="4365" max="4365" width="18.28515625" bestFit="1" customWidth="1"/>
    <col min="4366" max="4366" width="13.28515625" bestFit="1" customWidth="1"/>
    <col min="4367" max="4367" width="18.42578125" bestFit="1" customWidth="1"/>
    <col min="4368" max="4368" width="27.42578125" customWidth="1"/>
    <col min="4369" max="4369" width="18.85546875" customWidth="1"/>
    <col min="4370" max="4607" width="11.42578125" customWidth="1"/>
    <col min="4609" max="4609" width="20.5703125" customWidth="1"/>
    <col min="4610" max="4610" width="35" customWidth="1"/>
    <col min="4611" max="4611" width="34.5703125" customWidth="1"/>
    <col min="4612" max="4613" width="37.140625" customWidth="1"/>
    <col min="4614" max="4617" width="8.5703125" customWidth="1"/>
    <col min="4618" max="4618" width="20" customWidth="1"/>
    <col min="4619" max="4619" width="19.85546875" customWidth="1"/>
    <col min="4620" max="4620" width="17.140625" customWidth="1"/>
    <col min="4621" max="4621" width="18.28515625" bestFit="1" customWidth="1"/>
    <col min="4622" max="4622" width="13.28515625" bestFit="1" customWidth="1"/>
    <col min="4623" max="4623" width="18.42578125" bestFit="1" customWidth="1"/>
    <col min="4624" max="4624" width="27.42578125" customWidth="1"/>
    <col min="4625" max="4625" width="18.85546875" customWidth="1"/>
    <col min="4626" max="4863" width="11.42578125" customWidth="1"/>
    <col min="4865" max="4865" width="20.5703125" customWidth="1"/>
    <col min="4866" max="4866" width="35" customWidth="1"/>
    <col min="4867" max="4867" width="34.5703125" customWidth="1"/>
    <col min="4868" max="4869" width="37.140625" customWidth="1"/>
    <col min="4870" max="4873" width="8.5703125" customWidth="1"/>
    <col min="4874" max="4874" width="20" customWidth="1"/>
    <col min="4875" max="4875" width="19.85546875" customWidth="1"/>
    <col min="4876" max="4876" width="17.140625" customWidth="1"/>
    <col min="4877" max="4877" width="18.28515625" bestFit="1" customWidth="1"/>
    <col min="4878" max="4878" width="13.28515625" bestFit="1" customWidth="1"/>
    <col min="4879" max="4879" width="18.42578125" bestFit="1" customWidth="1"/>
    <col min="4880" max="4880" width="27.42578125" customWidth="1"/>
    <col min="4881" max="4881" width="18.85546875" customWidth="1"/>
    <col min="4882" max="5119" width="11.42578125" customWidth="1"/>
    <col min="5121" max="5121" width="20.5703125" customWidth="1"/>
    <col min="5122" max="5122" width="35" customWidth="1"/>
    <col min="5123" max="5123" width="34.5703125" customWidth="1"/>
    <col min="5124" max="5125" width="37.140625" customWidth="1"/>
    <col min="5126" max="5129" width="8.5703125" customWidth="1"/>
    <col min="5130" max="5130" width="20" customWidth="1"/>
    <col min="5131" max="5131" width="19.85546875" customWidth="1"/>
    <col min="5132" max="5132" width="17.140625" customWidth="1"/>
    <col min="5133" max="5133" width="18.28515625" bestFit="1" customWidth="1"/>
    <col min="5134" max="5134" width="13.28515625" bestFit="1" customWidth="1"/>
    <col min="5135" max="5135" width="18.42578125" bestFit="1" customWidth="1"/>
    <col min="5136" max="5136" width="27.42578125" customWidth="1"/>
    <col min="5137" max="5137" width="18.85546875" customWidth="1"/>
    <col min="5138" max="5375" width="11.42578125" customWidth="1"/>
    <col min="5377" max="5377" width="20.5703125" customWidth="1"/>
    <col min="5378" max="5378" width="35" customWidth="1"/>
    <col min="5379" max="5379" width="34.5703125" customWidth="1"/>
    <col min="5380" max="5381" width="37.140625" customWidth="1"/>
    <col min="5382" max="5385" width="8.5703125" customWidth="1"/>
    <col min="5386" max="5386" width="20" customWidth="1"/>
    <col min="5387" max="5387" width="19.85546875" customWidth="1"/>
    <col min="5388" max="5388" width="17.140625" customWidth="1"/>
    <col min="5389" max="5389" width="18.28515625" bestFit="1" customWidth="1"/>
    <col min="5390" max="5390" width="13.28515625" bestFit="1" customWidth="1"/>
    <col min="5391" max="5391" width="18.42578125" bestFit="1" customWidth="1"/>
    <col min="5392" max="5392" width="27.42578125" customWidth="1"/>
    <col min="5393" max="5393" width="18.85546875" customWidth="1"/>
    <col min="5394" max="5631" width="11.42578125" customWidth="1"/>
    <col min="5633" max="5633" width="20.5703125" customWidth="1"/>
    <col min="5634" max="5634" width="35" customWidth="1"/>
    <col min="5635" max="5635" width="34.5703125" customWidth="1"/>
    <col min="5636" max="5637" width="37.140625" customWidth="1"/>
    <col min="5638" max="5641" width="8.5703125" customWidth="1"/>
    <col min="5642" max="5642" width="20" customWidth="1"/>
    <col min="5643" max="5643" width="19.85546875" customWidth="1"/>
    <col min="5644" max="5644" width="17.140625" customWidth="1"/>
    <col min="5645" max="5645" width="18.28515625" bestFit="1" customWidth="1"/>
    <col min="5646" max="5646" width="13.28515625" bestFit="1" customWidth="1"/>
    <col min="5647" max="5647" width="18.42578125" bestFit="1" customWidth="1"/>
    <col min="5648" max="5648" width="27.42578125" customWidth="1"/>
    <col min="5649" max="5649" width="18.85546875" customWidth="1"/>
    <col min="5650" max="5887" width="11.42578125" customWidth="1"/>
    <col min="5889" max="5889" width="20.5703125" customWidth="1"/>
    <col min="5890" max="5890" width="35" customWidth="1"/>
    <col min="5891" max="5891" width="34.5703125" customWidth="1"/>
    <col min="5892" max="5893" width="37.140625" customWidth="1"/>
    <col min="5894" max="5897" width="8.5703125" customWidth="1"/>
    <col min="5898" max="5898" width="20" customWidth="1"/>
    <col min="5899" max="5899" width="19.85546875" customWidth="1"/>
    <col min="5900" max="5900" width="17.140625" customWidth="1"/>
    <col min="5901" max="5901" width="18.28515625" bestFit="1" customWidth="1"/>
    <col min="5902" max="5902" width="13.28515625" bestFit="1" customWidth="1"/>
    <col min="5903" max="5903" width="18.42578125" bestFit="1" customWidth="1"/>
    <col min="5904" max="5904" width="27.42578125" customWidth="1"/>
    <col min="5905" max="5905" width="18.85546875" customWidth="1"/>
    <col min="5906" max="6143" width="11.42578125" customWidth="1"/>
    <col min="6145" max="6145" width="20.5703125" customWidth="1"/>
    <col min="6146" max="6146" width="35" customWidth="1"/>
    <col min="6147" max="6147" width="34.5703125" customWidth="1"/>
    <col min="6148" max="6149" width="37.140625" customWidth="1"/>
    <col min="6150" max="6153" width="8.5703125" customWidth="1"/>
    <col min="6154" max="6154" width="20" customWidth="1"/>
    <col min="6155" max="6155" width="19.85546875" customWidth="1"/>
    <col min="6156" max="6156" width="17.140625" customWidth="1"/>
    <col min="6157" max="6157" width="18.28515625" bestFit="1" customWidth="1"/>
    <col min="6158" max="6158" width="13.28515625" bestFit="1" customWidth="1"/>
    <col min="6159" max="6159" width="18.42578125" bestFit="1" customWidth="1"/>
    <col min="6160" max="6160" width="27.42578125" customWidth="1"/>
    <col min="6161" max="6161" width="18.85546875" customWidth="1"/>
    <col min="6162" max="6399" width="11.42578125" customWidth="1"/>
    <col min="6401" max="6401" width="20.5703125" customWidth="1"/>
    <col min="6402" max="6402" width="35" customWidth="1"/>
    <col min="6403" max="6403" width="34.5703125" customWidth="1"/>
    <col min="6404" max="6405" width="37.140625" customWidth="1"/>
    <col min="6406" max="6409" width="8.5703125" customWidth="1"/>
    <col min="6410" max="6410" width="20" customWidth="1"/>
    <col min="6411" max="6411" width="19.85546875" customWidth="1"/>
    <col min="6412" max="6412" width="17.140625" customWidth="1"/>
    <col min="6413" max="6413" width="18.28515625" bestFit="1" customWidth="1"/>
    <col min="6414" max="6414" width="13.28515625" bestFit="1" customWidth="1"/>
    <col min="6415" max="6415" width="18.42578125" bestFit="1" customWidth="1"/>
    <col min="6416" max="6416" width="27.42578125" customWidth="1"/>
    <col min="6417" max="6417" width="18.85546875" customWidth="1"/>
    <col min="6418" max="6655" width="11.42578125" customWidth="1"/>
    <col min="6657" max="6657" width="20.5703125" customWidth="1"/>
    <col min="6658" max="6658" width="35" customWidth="1"/>
    <col min="6659" max="6659" width="34.5703125" customWidth="1"/>
    <col min="6660" max="6661" width="37.140625" customWidth="1"/>
    <col min="6662" max="6665" width="8.5703125" customWidth="1"/>
    <col min="6666" max="6666" width="20" customWidth="1"/>
    <col min="6667" max="6667" width="19.85546875" customWidth="1"/>
    <col min="6668" max="6668" width="17.140625" customWidth="1"/>
    <col min="6669" max="6669" width="18.28515625" bestFit="1" customWidth="1"/>
    <col min="6670" max="6670" width="13.28515625" bestFit="1" customWidth="1"/>
    <col min="6671" max="6671" width="18.42578125" bestFit="1" customWidth="1"/>
    <col min="6672" max="6672" width="27.42578125" customWidth="1"/>
    <col min="6673" max="6673" width="18.85546875" customWidth="1"/>
    <col min="6674" max="6911" width="11.42578125" customWidth="1"/>
    <col min="6913" max="6913" width="20.5703125" customWidth="1"/>
    <col min="6914" max="6914" width="35" customWidth="1"/>
    <col min="6915" max="6915" width="34.5703125" customWidth="1"/>
    <col min="6916" max="6917" width="37.140625" customWidth="1"/>
    <col min="6918" max="6921" width="8.5703125" customWidth="1"/>
    <col min="6922" max="6922" width="20" customWidth="1"/>
    <col min="6923" max="6923" width="19.85546875" customWidth="1"/>
    <col min="6924" max="6924" width="17.140625" customWidth="1"/>
    <col min="6925" max="6925" width="18.28515625" bestFit="1" customWidth="1"/>
    <col min="6926" max="6926" width="13.28515625" bestFit="1" customWidth="1"/>
    <col min="6927" max="6927" width="18.42578125" bestFit="1" customWidth="1"/>
    <col min="6928" max="6928" width="27.42578125" customWidth="1"/>
    <col min="6929" max="6929" width="18.85546875" customWidth="1"/>
    <col min="6930" max="7167" width="11.42578125" customWidth="1"/>
    <col min="7169" max="7169" width="20.5703125" customWidth="1"/>
    <col min="7170" max="7170" width="35" customWidth="1"/>
    <col min="7171" max="7171" width="34.5703125" customWidth="1"/>
    <col min="7172" max="7173" width="37.140625" customWidth="1"/>
    <col min="7174" max="7177" width="8.5703125" customWidth="1"/>
    <col min="7178" max="7178" width="20" customWidth="1"/>
    <col min="7179" max="7179" width="19.85546875" customWidth="1"/>
    <col min="7180" max="7180" width="17.140625" customWidth="1"/>
    <col min="7181" max="7181" width="18.28515625" bestFit="1" customWidth="1"/>
    <col min="7182" max="7182" width="13.28515625" bestFit="1" customWidth="1"/>
    <col min="7183" max="7183" width="18.42578125" bestFit="1" customWidth="1"/>
    <col min="7184" max="7184" width="27.42578125" customWidth="1"/>
    <col min="7185" max="7185" width="18.85546875" customWidth="1"/>
    <col min="7186" max="7423" width="11.42578125" customWidth="1"/>
    <col min="7425" max="7425" width="20.5703125" customWidth="1"/>
    <col min="7426" max="7426" width="35" customWidth="1"/>
    <col min="7427" max="7427" width="34.5703125" customWidth="1"/>
    <col min="7428" max="7429" width="37.140625" customWidth="1"/>
    <col min="7430" max="7433" width="8.5703125" customWidth="1"/>
    <col min="7434" max="7434" width="20" customWidth="1"/>
    <col min="7435" max="7435" width="19.85546875" customWidth="1"/>
    <col min="7436" max="7436" width="17.140625" customWidth="1"/>
    <col min="7437" max="7437" width="18.28515625" bestFit="1" customWidth="1"/>
    <col min="7438" max="7438" width="13.28515625" bestFit="1" customWidth="1"/>
    <col min="7439" max="7439" width="18.42578125" bestFit="1" customWidth="1"/>
    <col min="7440" max="7440" width="27.42578125" customWidth="1"/>
    <col min="7441" max="7441" width="18.85546875" customWidth="1"/>
    <col min="7442" max="7679" width="11.42578125" customWidth="1"/>
    <col min="7681" max="7681" width="20.5703125" customWidth="1"/>
    <col min="7682" max="7682" width="35" customWidth="1"/>
    <col min="7683" max="7683" width="34.5703125" customWidth="1"/>
    <col min="7684" max="7685" width="37.140625" customWidth="1"/>
    <col min="7686" max="7689" width="8.5703125" customWidth="1"/>
    <col min="7690" max="7690" width="20" customWidth="1"/>
    <col min="7691" max="7691" width="19.85546875" customWidth="1"/>
    <col min="7692" max="7692" width="17.140625" customWidth="1"/>
    <col min="7693" max="7693" width="18.28515625" bestFit="1" customWidth="1"/>
    <col min="7694" max="7694" width="13.28515625" bestFit="1" customWidth="1"/>
    <col min="7695" max="7695" width="18.42578125" bestFit="1" customWidth="1"/>
    <col min="7696" max="7696" width="27.42578125" customWidth="1"/>
    <col min="7697" max="7697" width="18.85546875" customWidth="1"/>
    <col min="7698" max="7935" width="11.42578125" customWidth="1"/>
    <col min="7937" max="7937" width="20.5703125" customWidth="1"/>
    <col min="7938" max="7938" width="35" customWidth="1"/>
    <col min="7939" max="7939" width="34.5703125" customWidth="1"/>
    <col min="7940" max="7941" width="37.140625" customWidth="1"/>
    <col min="7942" max="7945" width="8.5703125" customWidth="1"/>
    <col min="7946" max="7946" width="20" customWidth="1"/>
    <col min="7947" max="7947" width="19.85546875" customWidth="1"/>
    <col min="7948" max="7948" width="17.140625" customWidth="1"/>
    <col min="7949" max="7949" width="18.28515625" bestFit="1" customWidth="1"/>
    <col min="7950" max="7950" width="13.28515625" bestFit="1" customWidth="1"/>
    <col min="7951" max="7951" width="18.42578125" bestFit="1" customWidth="1"/>
    <col min="7952" max="7952" width="27.42578125" customWidth="1"/>
    <col min="7953" max="7953" width="18.85546875" customWidth="1"/>
    <col min="7954" max="8191" width="11.42578125" customWidth="1"/>
    <col min="8193" max="8193" width="20.5703125" customWidth="1"/>
    <col min="8194" max="8194" width="35" customWidth="1"/>
    <col min="8195" max="8195" width="34.5703125" customWidth="1"/>
    <col min="8196" max="8197" width="37.140625" customWidth="1"/>
    <col min="8198" max="8201" width="8.5703125" customWidth="1"/>
    <col min="8202" max="8202" width="20" customWidth="1"/>
    <col min="8203" max="8203" width="19.85546875" customWidth="1"/>
    <col min="8204" max="8204" width="17.140625" customWidth="1"/>
    <col min="8205" max="8205" width="18.28515625" bestFit="1" customWidth="1"/>
    <col min="8206" max="8206" width="13.28515625" bestFit="1" customWidth="1"/>
    <col min="8207" max="8207" width="18.42578125" bestFit="1" customWidth="1"/>
    <col min="8208" max="8208" width="27.42578125" customWidth="1"/>
    <col min="8209" max="8209" width="18.85546875" customWidth="1"/>
    <col min="8210" max="8447" width="11.42578125" customWidth="1"/>
    <col min="8449" max="8449" width="20.5703125" customWidth="1"/>
    <col min="8450" max="8450" width="35" customWidth="1"/>
    <col min="8451" max="8451" width="34.5703125" customWidth="1"/>
    <col min="8452" max="8453" width="37.140625" customWidth="1"/>
    <col min="8454" max="8457" width="8.5703125" customWidth="1"/>
    <col min="8458" max="8458" width="20" customWidth="1"/>
    <col min="8459" max="8459" width="19.85546875" customWidth="1"/>
    <col min="8460" max="8460" width="17.140625" customWidth="1"/>
    <col min="8461" max="8461" width="18.28515625" bestFit="1" customWidth="1"/>
    <col min="8462" max="8462" width="13.28515625" bestFit="1" customWidth="1"/>
    <col min="8463" max="8463" width="18.42578125" bestFit="1" customWidth="1"/>
    <col min="8464" max="8464" width="27.42578125" customWidth="1"/>
    <col min="8465" max="8465" width="18.85546875" customWidth="1"/>
    <col min="8466" max="8703" width="11.42578125" customWidth="1"/>
    <col min="8705" max="8705" width="20.5703125" customWidth="1"/>
    <col min="8706" max="8706" width="35" customWidth="1"/>
    <col min="8707" max="8707" width="34.5703125" customWidth="1"/>
    <col min="8708" max="8709" width="37.140625" customWidth="1"/>
    <col min="8710" max="8713" width="8.5703125" customWidth="1"/>
    <col min="8714" max="8714" width="20" customWidth="1"/>
    <col min="8715" max="8715" width="19.85546875" customWidth="1"/>
    <col min="8716" max="8716" width="17.140625" customWidth="1"/>
    <col min="8717" max="8717" width="18.28515625" bestFit="1" customWidth="1"/>
    <col min="8718" max="8718" width="13.28515625" bestFit="1" customWidth="1"/>
    <col min="8719" max="8719" width="18.42578125" bestFit="1" customWidth="1"/>
    <col min="8720" max="8720" width="27.42578125" customWidth="1"/>
    <col min="8721" max="8721" width="18.85546875" customWidth="1"/>
    <col min="8722" max="8959" width="11.42578125" customWidth="1"/>
    <col min="8961" max="8961" width="20.5703125" customWidth="1"/>
    <col min="8962" max="8962" width="35" customWidth="1"/>
    <col min="8963" max="8963" width="34.5703125" customWidth="1"/>
    <col min="8964" max="8965" width="37.140625" customWidth="1"/>
    <col min="8966" max="8969" width="8.5703125" customWidth="1"/>
    <col min="8970" max="8970" width="20" customWidth="1"/>
    <col min="8971" max="8971" width="19.85546875" customWidth="1"/>
    <col min="8972" max="8972" width="17.140625" customWidth="1"/>
    <col min="8973" max="8973" width="18.28515625" bestFit="1" customWidth="1"/>
    <col min="8974" max="8974" width="13.28515625" bestFit="1" customWidth="1"/>
    <col min="8975" max="8975" width="18.42578125" bestFit="1" customWidth="1"/>
    <col min="8976" max="8976" width="27.42578125" customWidth="1"/>
    <col min="8977" max="8977" width="18.85546875" customWidth="1"/>
    <col min="8978" max="9215" width="11.42578125" customWidth="1"/>
    <col min="9217" max="9217" width="20.5703125" customWidth="1"/>
    <col min="9218" max="9218" width="35" customWidth="1"/>
    <col min="9219" max="9219" width="34.5703125" customWidth="1"/>
    <col min="9220" max="9221" width="37.140625" customWidth="1"/>
    <col min="9222" max="9225" width="8.5703125" customWidth="1"/>
    <col min="9226" max="9226" width="20" customWidth="1"/>
    <col min="9227" max="9227" width="19.85546875" customWidth="1"/>
    <col min="9228" max="9228" width="17.140625" customWidth="1"/>
    <col min="9229" max="9229" width="18.28515625" bestFit="1" customWidth="1"/>
    <col min="9230" max="9230" width="13.28515625" bestFit="1" customWidth="1"/>
    <col min="9231" max="9231" width="18.42578125" bestFit="1" customWidth="1"/>
    <col min="9232" max="9232" width="27.42578125" customWidth="1"/>
    <col min="9233" max="9233" width="18.85546875" customWidth="1"/>
    <col min="9234" max="9471" width="11.42578125" customWidth="1"/>
    <col min="9473" max="9473" width="20.5703125" customWidth="1"/>
    <col min="9474" max="9474" width="35" customWidth="1"/>
    <col min="9475" max="9475" width="34.5703125" customWidth="1"/>
    <col min="9476" max="9477" width="37.140625" customWidth="1"/>
    <col min="9478" max="9481" width="8.5703125" customWidth="1"/>
    <col min="9482" max="9482" width="20" customWidth="1"/>
    <col min="9483" max="9483" width="19.85546875" customWidth="1"/>
    <col min="9484" max="9484" width="17.140625" customWidth="1"/>
    <col min="9485" max="9485" width="18.28515625" bestFit="1" customWidth="1"/>
    <col min="9486" max="9486" width="13.28515625" bestFit="1" customWidth="1"/>
    <col min="9487" max="9487" width="18.42578125" bestFit="1" customWidth="1"/>
    <col min="9488" max="9488" width="27.42578125" customWidth="1"/>
    <col min="9489" max="9489" width="18.85546875" customWidth="1"/>
    <col min="9490" max="9727" width="11.42578125" customWidth="1"/>
    <col min="9729" max="9729" width="20.5703125" customWidth="1"/>
    <col min="9730" max="9730" width="35" customWidth="1"/>
    <col min="9731" max="9731" width="34.5703125" customWidth="1"/>
    <col min="9732" max="9733" width="37.140625" customWidth="1"/>
    <col min="9734" max="9737" width="8.5703125" customWidth="1"/>
    <col min="9738" max="9738" width="20" customWidth="1"/>
    <col min="9739" max="9739" width="19.85546875" customWidth="1"/>
    <col min="9740" max="9740" width="17.140625" customWidth="1"/>
    <col min="9741" max="9741" width="18.28515625" bestFit="1" customWidth="1"/>
    <col min="9742" max="9742" width="13.28515625" bestFit="1" customWidth="1"/>
    <col min="9743" max="9743" width="18.42578125" bestFit="1" customWidth="1"/>
    <col min="9744" max="9744" width="27.42578125" customWidth="1"/>
    <col min="9745" max="9745" width="18.85546875" customWidth="1"/>
    <col min="9746" max="9983" width="11.42578125" customWidth="1"/>
    <col min="9985" max="9985" width="20.5703125" customWidth="1"/>
    <col min="9986" max="9986" width="35" customWidth="1"/>
    <col min="9987" max="9987" width="34.5703125" customWidth="1"/>
    <col min="9988" max="9989" width="37.140625" customWidth="1"/>
    <col min="9990" max="9993" width="8.5703125" customWidth="1"/>
    <col min="9994" max="9994" width="20" customWidth="1"/>
    <col min="9995" max="9995" width="19.85546875" customWidth="1"/>
    <col min="9996" max="9996" width="17.140625" customWidth="1"/>
    <col min="9997" max="9997" width="18.28515625" bestFit="1" customWidth="1"/>
    <col min="9998" max="9998" width="13.28515625" bestFit="1" customWidth="1"/>
    <col min="9999" max="9999" width="18.42578125" bestFit="1" customWidth="1"/>
    <col min="10000" max="10000" width="27.42578125" customWidth="1"/>
    <col min="10001" max="10001" width="18.85546875" customWidth="1"/>
    <col min="10002" max="10239" width="11.42578125" customWidth="1"/>
    <col min="10241" max="10241" width="20.5703125" customWidth="1"/>
    <col min="10242" max="10242" width="35" customWidth="1"/>
    <col min="10243" max="10243" width="34.5703125" customWidth="1"/>
    <col min="10244" max="10245" width="37.140625" customWidth="1"/>
    <col min="10246" max="10249" width="8.5703125" customWidth="1"/>
    <col min="10250" max="10250" width="20" customWidth="1"/>
    <col min="10251" max="10251" width="19.85546875" customWidth="1"/>
    <col min="10252" max="10252" width="17.140625" customWidth="1"/>
    <col min="10253" max="10253" width="18.28515625" bestFit="1" customWidth="1"/>
    <col min="10254" max="10254" width="13.28515625" bestFit="1" customWidth="1"/>
    <col min="10255" max="10255" width="18.42578125" bestFit="1" customWidth="1"/>
    <col min="10256" max="10256" width="27.42578125" customWidth="1"/>
    <col min="10257" max="10257" width="18.85546875" customWidth="1"/>
    <col min="10258" max="10495" width="11.42578125" customWidth="1"/>
    <col min="10497" max="10497" width="20.5703125" customWidth="1"/>
    <col min="10498" max="10498" width="35" customWidth="1"/>
    <col min="10499" max="10499" width="34.5703125" customWidth="1"/>
    <col min="10500" max="10501" width="37.140625" customWidth="1"/>
    <col min="10502" max="10505" width="8.5703125" customWidth="1"/>
    <col min="10506" max="10506" width="20" customWidth="1"/>
    <col min="10507" max="10507" width="19.85546875" customWidth="1"/>
    <col min="10508" max="10508" width="17.140625" customWidth="1"/>
    <col min="10509" max="10509" width="18.28515625" bestFit="1" customWidth="1"/>
    <col min="10510" max="10510" width="13.28515625" bestFit="1" customWidth="1"/>
    <col min="10511" max="10511" width="18.42578125" bestFit="1" customWidth="1"/>
    <col min="10512" max="10512" width="27.42578125" customWidth="1"/>
    <col min="10513" max="10513" width="18.85546875" customWidth="1"/>
    <col min="10514" max="10751" width="11.42578125" customWidth="1"/>
    <col min="10753" max="10753" width="20.5703125" customWidth="1"/>
    <col min="10754" max="10754" width="35" customWidth="1"/>
    <col min="10755" max="10755" width="34.5703125" customWidth="1"/>
    <col min="10756" max="10757" width="37.140625" customWidth="1"/>
    <col min="10758" max="10761" width="8.5703125" customWidth="1"/>
    <col min="10762" max="10762" width="20" customWidth="1"/>
    <col min="10763" max="10763" width="19.85546875" customWidth="1"/>
    <col min="10764" max="10764" width="17.140625" customWidth="1"/>
    <col min="10765" max="10765" width="18.28515625" bestFit="1" customWidth="1"/>
    <col min="10766" max="10766" width="13.28515625" bestFit="1" customWidth="1"/>
    <col min="10767" max="10767" width="18.42578125" bestFit="1" customWidth="1"/>
    <col min="10768" max="10768" width="27.42578125" customWidth="1"/>
    <col min="10769" max="10769" width="18.85546875" customWidth="1"/>
    <col min="10770" max="11007" width="11.42578125" customWidth="1"/>
    <col min="11009" max="11009" width="20.5703125" customWidth="1"/>
    <col min="11010" max="11010" width="35" customWidth="1"/>
    <col min="11011" max="11011" width="34.5703125" customWidth="1"/>
    <col min="11012" max="11013" width="37.140625" customWidth="1"/>
    <col min="11014" max="11017" width="8.5703125" customWidth="1"/>
    <col min="11018" max="11018" width="20" customWidth="1"/>
    <col min="11019" max="11019" width="19.85546875" customWidth="1"/>
    <col min="11020" max="11020" width="17.140625" customWidth="1"/>
    <col min="11021" max="11021" width="18.28515625" bestFit="1" customWidth="1"/>
    <col min="11022" max="11022" width="13.28515625" bestFit="1" customWidth="1"/>
    <col min="11023" max="11023" width="18.42578125" bestFit="1" customWidth="1"/>
    <col min="11024" max="11024" width="27.42578125" customWidth="1"/>
    <col min="11025" max="11025" width="18.85546875" customWidth="1"/>
    <col min="11026" max="11263" width="11.42578125" customWidth="1"/>
    <col min="11265" max="11265" width="20.5703125" customWidth="1"/>
    <col min="11266" max="11266" width="35" customWidth="1"/>
    <col min="11267" max="11267" width="34.5703125" customWidth="1"/>
    <col min="11268" max="11269" width="37.140625" customWidth="1"/>
    <col min="11270" max="11273" width="8.5703125" customWidth="1"/>
    <col min="11274" max="11274" width="20" customWidth="1"/>
    <col min="11275" max="11275" width="19.85546875" customWidth="1"/>
    <col min="11276" max="11276" width="17.140625" customWidth="1"/>
    <col min="11277" max="11277" width="18.28515625" bestFit="1" customWidth="1"/>
    <col min="11278" max="11278" width="13.28515625" bestFit="1" customWidth="1"/>
    <col min="11279" max="11279" width="18.42578125" bestFit="1" customWidth="1"/>
    <col min="11280" max="11280" width="27.42578125" customWidth="1"/>
    <col min="11281" max="11281" width="18.85546875" customWidth="1"/>
    <col min="11282" max="11519" width="11.42578125" customWidth="1"/>
    <col min="11521" max="11521" width="20.5703125" customWidth="1"/>
    <col min="11522" max="11522" width="35" customWidth="1"/>
    <col min="11523" max="11523" width="34.5703125" customWidth="1"/>
    <col min="11524" max="11525" width="37.140625" customWidth="1"/>
    <col min="11526" max="11529" width="8.5703125" customWidth="1"/>
    <col min="11530" max="11530" width="20" customWidth="1"/>
    <col min="11531" max="11531" width="19.85546875" customWidth="1"/>
    <col min="11532" max="11532" width="17.140625" customWidth="1"/>
    <col min="11533" max="11533" width="18.28515625" bestFit="1" customWidth="1"/>
    <col min="11534" max="11534" width="13.28515625" bestFit="1" customWidth="1"/>
    <col min="11535" max="11535" width="18.42578125" bestFit="1" customWidth="1"/>
    <col min="11536" max="11536" width="27.42578125" customWidth="1"/>
    <col min="11537" max="11537" width="18.85546875" customWidth="1"/>
    <col min="11538" max="11775" width="11.42578125" customWidth="1"/>
    <col min="11777" max="11777" width="20.5703125" customWidth="1"/>
    <col min="11778" max="11778" width="35" customWidth="1"/>
    <col min="11779" max="11779" width="34.5703125" customWidth="1"/>
    <col min="11780" max="11781" width="37.140625" customWidth="1"/>
    <col min="11782" max="11785" width="8.5703125" customWidth="1"/>
    <col min="11786" max="11786" width="20" customWidth="1"/>
    <col min="11787" max="11787" width="19.85546875" customWidth="1"/>
    <col min="11788" max="11788" width="17.140625" customWidth="1"/>
    <col min="11789" max="11789" width="18.28515625" bestFit="1" customWidth="1"/>
    <col min="11790" max="11790" width="13.28515625" bestFit="1" customWidth="1"/>
    <col min="11791" max="11791" width="18.42578125" bestFit="1" customWidth="1"/>
    <col min="11792" max="11792" width="27.42578125" customWidth="1"/>
    <col min="11793" max="11793" width="18.85546875" customWidth="1"/>
    <col min="11794" max="12031" width="11.42578125" customWidth="1"/>
    <col min="12033" max="12033" width="20.5703125" customWidth="1"/>
    <col min="12034" max="12034" width="35" customWidth="1"/>
    <col min="12035" max="12035" width="34.5703125" customWidth="1"/>
    <col min="12036" max="12037" width="37.140625" customWidth="1"/>
    <col min="12038" max="12041" width="8.5703125" customWidth="1"/>
    <col min="12042" max="12042" width="20" customWidth="1"/>
    <col min="12043" max="12043" width="19.85546875" customWidth="1"/>
    <col min="12044" max="12044" width="17.140625" customWidth="1"/>
    <col min="12045" max="12045" width="18.28515625" bestFit="1" customWidth="1"/>
    <col min="12046" max="12046" width="13.28515625" bestFit="1" customWidth="1"/>
    <col min="12047" max="12047" width="18.42578125" bestFit="1" customWidth="1"/>
    <col min="12048" max="12048" width="27.42578125" customWidth="1"/>
    <col min="12049" max="12049" width="18.85546875" customWidth="1"/>
    <col min="12050" max="12287" width="11.42578125" customWidth="1"/>
    <col min="12289" max="12289" width="20.5703125" customWidth="1"/>
    <col min="12290" max="12290" width="35" customWidth="1"/>
    <col min="12291" max="12291" width="34.5703125" customWidth="1"/>
    <col min="12292" max="12293" width="37.140625" customWidth="1"/>
    <col min="12294" max="12297" width="8.5703125" customWidth="1"/>
    <col min="12298" max="12298" width="20" customWidth="1"/>
    <col min="12299" max="12299" width="19.85546875" customWidth="1"/>
    <col min="12300" max="12300" width="17.140625" customWidth="1"/>
    <col min="12301" max="12301" width="18.28515625" bestFit="1" customWidth="1"/>
    <col min="12302" max="12302" width="13.28515625" bestFit="1" customWidth="1"/>
    <col min="12303" max="12303" width="18.42578125" bestFit="1" customWidth="1"/>
    <col min="12304" max="12304" width="27.42578125" customWidth="1"/>
    <col min="12305" max="12305" width="18.85546875" customWidth="1"/>
    <col min="12306" max="12543" width="11.42578125" customWidth="1"/>
    <col min="12545" max="12545" width="20.5703125" customWidth="1"/>
    <col min="12546" max="12546" width="35" customWidth="1"/>
    <col min="12547" max="12547" width="34.5703125" customWidth="1"/>
    <col min="12548" max="12549" width="37.140625" customWidth="1"/>
    <col min="12550" max="12553" width="8.5703125" customWidth="1"/>
    <col min="12554" max="12554" width="20" customWidth="1"/>
    <col min="12555" max="12555" width="19.85546875" customWidth="1"/>
    <col min="12556" max="12556" width="17.140625" customWidth="1"/>
    <col min="12557" max="12557" width="18.28515625" bestFit="1" customWidth="1"/>
    <col min="12558" max="12558" width="13.28515625" bestFit="1" customWidth="1"/>
    <col min="12559" max="12559" width="18.42578125" bestFit="1" customWidth="1"/>
    <col min="12560" max="12560" width="27.42578125" customWidth="1"/>
    <col min="12561" max="12561" width="18.85546875" customWidth="1"/>
    <col min="12562" max="12799" width="11.42578125" customWidth="1"/>
    <col min="12801" max="12801" width="20.5703125" customWidth="1"/>
    <col min="12802" max="12802" width="35" customWidth="1"/>
    <col min="12803" max="12803" width="34.5703125" customWidth="1"/>
    <col min="12804" max="12805" width="37.140625" customWidth="1"/>
    <col min="12806" max="12809" width="8.5703125" customWidth="1"/>
    <col min="12810" max="12810" width="20" customWidth="1"/>
    <col min="12811" max="12811" width="19.85546875" customWidth="1"/>
    <col min="12812" max="12812" width="17.140625" customWidth="1"/>
    <col min="12813" max="12813" width="18.28515625" bestFit="1" customWidth="1"/>
    <col min="12814" max="12814" width="13.28515625" bestFit="1" customWidth="1"/>
    <col min="12815" max="12815" width="18.42578125" bestFit="1" customWidth="1"/>
    <col min="12816" max="12816" width="27.42578125" customWidth="1"/>
    <col min="12817" max="12817" width="18.85546875" customWidth="1"/>
    <col min="12818" max="13055" width="11.42578125" customWidth="1"/>
    <col min="13057" max="13057" width="20.5703125" customWidth="1"/>
    <col min="13058" max="13058" width="35" customWidth="1"/>
    <col min="13059" max="13059" width="34.5703125" customWidth="1"/>
    <col min="13060" max="13061" width="37.140625" customWidth="1"/>
    <col min="13062" max="13065" width="8.5703125" customWidth="1"/>
    <col min="13066" max="13066" width="20" customWidth="1"/>
    <col min="13067" max="13067" width="19.85546875" customWidth="1"/>
    <col min="13068" max="13068" width="17.140625" customWidth="1"/>
    <col min="13069" max="13069" width="18.28515625" bestFit="1" customWidth="1"/>
    <col min="13070" max="13070" width="13.28515625" bestFit="1" customWidth="1"/>
    <col min="13071" max="13071" width="18.42578125" bestFit="1" customWidth="1"/>
    <col min="13072" max="13072" width="27.42578125" customWidth="1"/>
    <col min="13073" max="13073" width="18.85546875" customWidth="1"/>
    <col min="13074" max="13311" width="11.42578125" customWidth="1"/>
    <col min="13313" max="13313" width="20.5703125" customWidth="1"/>
    <col min="13314" max="13314" width="35" customWidth="1"/>
    <col min="13315" max="13315" width="34.5703125" customWidth="1"/>
    <col min="13316" max="13317" width="37.140625" customWidth="1"/>
    <col min="13318" max="13321" width="8.5703125" customWidth="1"/>
    <col min="13322" max="13322" width="20" customWidth="1"/>
    <col min="13323" max="13323" width="19.85546875" customWidth="1"/>
    <col min="13324" max="13324" width="17.140625" customWidth="1"/>
    <col min="13325" max="13325" width="18.28515625" bestFit="1" customWidth="1"/>
    <col min="13326" max="13326" width="13.28515625" bestFit="1" customWidth="1"/>
    <col min="13327" max="13327" width="18.42578125" bestFit="1" customWidth="1"/>
    <col min="13328" max="13328" width="27.42578125" customWidth="1"/>
    <col min="13329" max="13329" width="18.85546875" customWidth="1"/>
    <col min="13330" max="13567" width="11.42578125" customWidth="1"/>
    <col min="13569" max="13569" width="20.5703125" customWidth="1"/>
    <col min="13570" max="13570" width="35" customWidth="1"/>
    <col min="13571" max="13571" width="34.5703125" customWidth="1"/>
    <col min="13572" max="13573" width="37.140625" customWidth="1"/>
    <col min="13574" max="13577" width="8.5703125" customWidth="1"/>
    <col min="13578" max="13578" width="20" customWidth="1"/>
    <col min="13579" max="13579" width="19.85546875" customWidth="1"/>
    <col min="13580" max="13580" width="17.140625" customWidth="1"/>
    <col min="13581" max="13581" width="18.28515625" bestFit="1" customWidth="1"/>
    <col min="13582" max="13582" width="13.28515625" bestFit="1" customWidth="1"/>
    <col min="13583" max="13583" width="18.42578125" bestFit="1" customWidth="1"/>
    <col min="13584" max="13584" width="27.42578125" customWidth="1"/>
    <col min="13585" max="13585" width="18.85546875" customWidth="1"/>
    <col min="13586" max="13823" width="11.42578125" customWidth="1"/>
    <col min="13825" max="13825" width="20.5703125" customWidth="1"/>
    <col min="13826" max="13826" width="35" customWidth="1"/>
    <col min="13827" max="13827" width="34.5703125" customWidth="1"/>
    <col min="13828" max="13829" width="37.140625" customWidth="1"/>
    <col min="13830" max="13833" width="8.5703125" customWidth="1"/>
    <col min="13834" max="13834" width="20" customWidth="1"/>
    <col min="13835" max="13835" width="19.85546875" customWidth="1"/>
    <col min="13836" max="13836" width="17.140625" customWidth="1"/>
    <col min="13837" max="13837" width="18.28515625" bestFit="1" customWidth="1"/>
    <col min="13838" max="13838" width="13.28515625" bestFit="1" customWidth="1"/>
    <col min="13839" max="13839" width="18.42578125" bestFit="1" customWidth="1"/>
    <col min="13840" max="13840" width="27.42578125" customWidth="1"/>
    <col min="13841" max="13841" width="18.85546875" customWidth="1"/>
    <col min="13842" max="14079" width="11.42578125" customWidth="1"/>
    <col min="14081" max="14081" width="20.5703125" customWidth="1"/>
    <col min="14082" max="14082" width="35" customWidth="1"/>
    <col min="14083" max="14083" width="34.5703125" customWidth="1"/>
    <col min="14084" max="14085" width="37.140625" customWidth="1"/>
    <col min="14086" max="14089" width="8.5703125" customWidth="1"/>
    <col min="14090" max="14090" width="20" customWidth="1"/>
    <col min="14091" max="14091" width="19.85546875" customWidth="1"/>
    <col min="14092" max="14092" width="17.140625" customWidth="1"/>
    <col min="14093" max="14093" width="18.28515625" bestFit="1" customWidth="1"/>
    <col min="14094" max="14094" width="13.28515625" bestFit="1" customWidth="1"/>
    <col min="14095" max="14095" width="18.42578125" bestFit="1" customWidth="1"/>
    <col min="14096" max="14096" width="27.42578125" customWidth="1"/>
    <col min="14097" max="14097" width="18.85546875" customWidth="1"/>
    <col min="14098" max="14335" width="11.42578125" customWidth="1"/>
    <col min="14337" max="14337" width="20.5703125" customWidth="1"/>
    <col min="14338" max="14338" width="35" customWidth="1"/>
    <col min="14339" max="14339" width="34.5703125" customWidth="1"/>
    <col min="14340" max="14341" width="37.140625" customWidth="1"/>
    <col min="14342" max="14345" width="8.5703125" customWidth="1"/>
    <col min="14346" max="14346" width="20" customWidth="1"/>
    <col min="14347" max="14347" width="19.85546875" customWidth="1"/>
    <col min="14348" max="14348" width="17.140625" customWidth="1"/>
    <col min="14349" max="14349" width="18.28515625" bestFit="1" customWidth="1"/>
    <col min="14350" max="14350" width="13.28515625" bestFit="1" customWidth="1"/>
    <col min="14351" max="14351" width="18.42578125" bestFit="1" customWidth="1"/>
    <col min="14352" max="14352" width="27.42578125" customWidth="1"/>
    <col min="14353" max="14353" width="18.85546875" customWidth="1"/>
    <col min="14354" max="14591" width="11.42578125" customWidth="1"/>
    <col min="14593" max="14593" width="20.5703125" customWidth="1"/>
    <col min="14594" max="14594" width="35" customWidth="1"/>
    <col min="14595" max="14595" width="34.5703125" customWidth="1"/>
    <col min="14596" max="14597" width="37.140625" customWidth="1"/>
    <col min="14598" max="14601" width="8.5703125" customWidth="1"/>
    <col min="14602" max="14602" width="20" customWidth="1"/>
    <col min="14603" max="14603" width="19.85546875" customWidth="1"/>
    <col min="14604" max="14604" width="17.140625" customWidth="1"/>
    <col min="14605" max="14605" width="18.28515625" bestFit="1" customWidth="1"/>
    <col min="14606" max="14606" width="13.28515625" bestFit="1" customWidth="1"/>
    <col min="14607" max="14607" width="18.42578125" bestFit="1" customWidth="1"/>
    <col min="14608" max="14608" width="27.42578125" customWidth="1"/>
    <col min="14609" max="14609" width="18.85546875" customWidth="1"/>
    <col min="14610" max="14847" width="11.42578125" customWidth="1"/>
    <col min="14849" max="14849" width="20.5703125" customWidth="1"/>
    <col min="14850" max="14850" width="35" customWidth="1"/>
    <col min="14851" max="14851" width="34.5703125" customWidth="1"/>
    <col min="14852" max="14853" width="37.140625" customWidth="1"/>
    <col min="14854" max="14857" width="8.5703125" customWidth="1"/>
    <col min="14858" max="14858" width="20" customWidth="1"/>
    <col min="14859" max="14859" width="19.85546875" customWidth="1"/>
    <col min="14860" max="14860" width="17.140625" customWidth="1"/>
    <col min="14861" max="14861" width="18.28515625" bestFit="1" customWidth="1"/>
    <col min="14862" max="14862" width="13.28515625" bestFit="1" customWidth="1"/>
    <col min="14863" max="14863" width="18.42578125" bestFit="1" customWidth="1"/>
    <col min="14864" max="14864" width="27.42578125" customWidth="1"/>
    <col min="14865" max="14865" width="18.85546875" customWidth="1"/>
    <col min="14866" max="15103" width="11.42578125" customWidth="1"/>
    <col min="15105" max="15105" width="20.5703125" customWidth="1"/>
    <col min="15106" max="15106" width="35" customWidth="1"/>
    <col min="15107" max="15107" width="34.5703125" customWidth="1"/>
    <col min="15108" max="15109" width="37.140625" customWidth="1"/>
    <col min="15110" max="15113" width="8.5703125" customWidth="1"/>
    <col min="15114" max="15114" width="20" customWidth="1"/>
    <col min="15115" max="15115" width="19.85546875" customWidth="1"/>
    <col min="15116" max="15116" width="17.140625" customWidth="1"/>
    <col min="15117" max="15117" width="18.28515625" bestFit="1" customWidth="1"/>
    <col min="15118" max="15118" width="13.28515625" bestFit="1" customWidth="1"/>
    <col min="15119" max="15119" width="18.42578125" bestFit="1" customWidth="1"/>
    <col min="15120" max="15120" width="27.42578125" customWidth="1"/>
    <col min="15121" max="15121" width="18.85546875" customWidth="1"/>
    <col min="15122" max="15359" width="11.42578125" customWidth="1"/>
    <col min="15361" max="15361" width="20.5703125" customWidth="1"/>
    <col min="15362" max="15362" width="35" customWidth="1"/>
    <col min="15363" max="15363" width="34.5703125" customWidth="1"/>
    <col min="15364" max="15365" width="37.140625" customWidth="1"/>
    <col min="15366" max="15369" width="8.5703125" customWidth="1"/>
    <col min="15370" max="15370" width="20" customWidth="1"/>
    <col min="15371" max="15371" width="19.85546875" customWidth="1"/>
    <col min="15372" max="15372" width="17.140625" customWidth="1"/>
    <col min="15373" max="15373" width="18.28515625" bestFit="1" customWidth="1"/>
    <col min="15374" max="15374" width="13.28515625" bestFit="1" customWidth="1"/>
    <col min="15375" max="15375" width="18.42578125" bestFit="1" customWidth="1"/>
    <col min="15376" max="15376" width="27.42578125" customWidth="1"/>
    <col min="15377" max="15377" width="18.85546875" customWidth="1"/>
    <col min="15378" max="15615" width="11.42578125" customWidth="1"/>
    <col min="15617" max="15617" width="20.5703125" customWidth="1"/>
    <col min="15618" max="15618" width="35" customWidth="1"/>
    <col min="15619" max="15619" width="34.5703125" customWidth="1"/>
    <col min="15620" max="15621" width="37.140625" customWidth="1"/>
    <col min="15622" max="15625" width="8.5703125" customWidth="1"/>
    <col min="15626" max="15626" width="20" customWidth="1"/>
    <col min="15627" max="15627" width="19.85546875" customWidth="1"/>
    <col min="15628" max="15628" width="17.140625" customWidth="1"/>
    <col min="15629" max="15629" width="18.28515625" bestFit="1" customWidth="1"/>
    <col min="15630" max="15630" width="13.28515625" bestFit="1" customWidth="1"/>
    <col min="15631" max="15631" width="18.42578125" bestFit="1" customWidth="1"/>
    <col min="15632" max="15632" width="27.42578125" customWidth="1"/>
    <col min="15633" max="15633" width="18.85546875" customWidth="1"/>
    <col min="15634" max="15871" width="11.42578125" customWidth="1"/>
    <col min="15873" max="15873" width="20.5703125" customWidth="1"/>
    <col min="15874" max="15874" width="35" customWidth="1"/>
    <col min="15875" max="15875" width="34.5703125" customWidth="1"/>
    <col min="15876" max="15877" width="37.140625" customWidth="1"/>
    <col min="15878" max="15881" width="8.5703125" customWidth="1"/>
    <col min="15882" max="15882" width="20" customWidth="1"/>
    <col min="15883" max="15883" width="19.85546875" customWidth="1"/>
    <col min="15884" max="15884" width="17.140625" customWidth="1"/>
    <col min="15885" max="15885" width="18.28515625" bestFit="1" customWidth="1"/>
    <col min="15886" max="15886" width="13.28515625" bestFit="1" customWidth="1"/>
    <col min="15887" max="15887" width="18.42578125" bestFit="1" customWidth="1"/>
    <col min="15888" max="15888" width="27.42578125" customWidth="1"/>
    <col min="15889" max="15889" width="18.85546875" customWidth="1"/>
    <col min="15890" max="16127" width="11.42578125" customWidth="1"/>
    <col min="16129" max="16129" width="20.5703125" customWidth="1"/>
    <col min="16130" max="16130" width="35" customWidth="1"/>
    <col min="16131" max="16131" width="34.5703125" customWidth="1"/>
    <col min="16132" max="16133" width="37.140625" customWidth="1"/>
    <col min="16134" max="16137" width="8.5703125" customWidth="1"/>
    <col min="16138" max="16138" width="20" customWidth="1"/>
    <col min="16139" max="16139" width="19.85546875" customWidth="1"/>
    <col min="16140" max="16140" width="17.140625" customWidth="1"/>
    <col min="16141" max="16141" width="18.28515625" bestFit="1" customWidth="1"/>
    <col min="16142" max="16142" width="13.28515625" bestFit="1" customWidth="1"/>
    <col min="16143" max="16143" width="18.42578125" bestFit="1" customWidth="1"/>
    <col min="16144" max="16144" width="27.42578125" customWidth="1"/>
    <col min="16145" max="16145" width="18.85546875" customWidth="1"/>
    <col min="16146" max="16383" width="11.42578125" customWidth="1"/>
  </cols>
  <sheetData>
    <row r="1" spans="1:18" ht="20.25" customHeight="1" x14ac:dyDescent="0.25">
      <c r="A1" s="60" t="s">
        <v>0</v>
      </c>
      <c r="B1" s="60"/>
      <c r="C1" s="61" t="s">
        <v>1</v>
      </c>
      <c r="D1" s="62"/>
      <c r="E1" s="62"/>
      <c r="F1" s="62"/>
      <c r="G1" s="62"/>
      <c r="H1" s="62"/>
      <c r="I1" s="62"/>
      <c r="J1" s="62"/>
      <c r="K1" s="62"/>
      <c r="L1" s="62"/>
      <c r="M1" s="62"/>
      <c r="N1" s="62"/>
      <c r="O1" s="62"/>
      <c r="P1" s="62"/>
      <c r="Q1" s="63"/>
    </row>
    <row r="2" spans="1:18" ht="22.5" customHeight="1" x14ac:dyDescent="0.25">
      <c r="A2" s="60" t="s">
        <v>2</v>
      </c>
      <c r="B2" s="60"/>
      <c r="C2" s="61" t="s">
        <v>3</v>
      </c>
      <c r="D2" s="62"/>
      <c r="E2" s="62"/>
      <c r="F2" s="62"/>
      <c r="G2" s="62"/>
      <c r="H2" s="62"/>
      <c r="I2" s="62"/>
      <c r="J2" s="62"/>
      <c r="K2" s="62"/>
      <c r="L2" s="62"/>
      <c r="M2" s="62"/>
      <c r="N2" s="62"/>
      <c r="O2" s="62"/>
      <c r="P2" s="62"/>
      <c r="Q2" s="63"/>
    </row>
    <row r="3" spans="1:18" ht="33" customHeight="1" x14ac:dyDescent="0.25">
      <c r="A3" s="60" t="s">
        <v>4</v>
      </c>
      <c r="B3" s="60"/>
      <c r="C3" s="61" t="s">
        <v>5</v>
      </c>
      <c r="D3" s="62"/>
      <c r="E3" s="62"/>
      <c r="F3" s="62"/>
      <c r="G3" s="62"/>
      <c r="H3" s="62"/>
      <c r="I3" s="62"/>
      <c r="J3" s="62"/>
      <c r="K3" s="62"/>
      <c r="L3" s="62"/>
      <c r="M3" s="62"/>
      <c r="N3" s="62"/>
      <c r="O3" s="62"/>
      <c r="P3" s="62"/>
      <c r="Q3" s="63"/>
    </row>
    <row r="4" spans="1:18" ht="30.75" customHeight="1" x14ac:dyDescent="0.25">
      <c r="A4" s="60" t="s">
        <v>6</v>
      </c>
      <c r="B4" s="60"/>
      <c r="C4" s="61" t="s">
        <v>7</v>
      </c>
      <c r="D4" s="62"/>
      <c r="E4" s="62"/>
      <c r="F4" s="62"/>
      <c r="G4" s="62"/>
      <c r="H4" s="62"/>
      <c r="I4" s="62"/>
      <c r="J4" s="62"/>
      <c r="K4" s="62"/>
      <c r="L4" s="62"/>
      <c r="M4" s="62"/>
      <c r="N4" s="62"/>
      <c r="O4" s="62"/>
      <c r="P4" s="62"/>
      <c r="Q4" s="63"/>
    </row>
    <row r="5" spans="1:18" ht="30" customHeight="1" x14ac:dyDescent="0.25">
      <c r="A5" s="60" t="s">
        <v>8</v>
      </c>
      <c r="B5" s="60"/>
      <c r="C5" s="61" t="s">
        <v>9</v>
      </c>
      <c r="D5" s="62"/>
      <c r="E5" s="62"/>
      <c r="F5" s="62"/>
      <c r="G5" s="62"/>
      <c r="H5" s="62"/>
      <c r="I5" s="62"/>
      <c r="J5" s="62"/>
      <c r="K5" s="62"/>
      <c r="L5" s="62"/>
      <c r="M5" s="62"/>
      <c r="N5" s="62"/>
      <c r="O5" s="62"/>
      <c r="P5" s="62"/>
      <c r="Q5" s="63"/>
    </row>
    <row r="6" spans="1:18" x14ac:dyDescent="0.25">
      <c r="D6" s="2"/>
      <c r="E6" s="2"/>
      <c r="F6" s="2"/>
      <c r="G6" s="2"/>
      <c r="H6" s="2"/>
      <c r="I6" s="2"/>
      <c r="N6" s="2"/>
      <c r="P6" s="2"/>
    </row>
    <row r="7" spans="1:18" ht="20.25" x14ac:dyDescent="0.25">
      <c r="A7" s="65"/>
      <c r="B7" s="58" t="s">
        <v>10</v>
      </c>
      <c r="C7" s="66" t="s">
        <v>11</v>
      </c>
      <c r="D7" s="67"/>
      <c r="E7" s="68"/>
      <c r="F7" s="69" t="s">
        <v>12</v>
      </c>
      <c r="G7" s="70"/>
      <c r="H7" s="70"/>
      <c r="I7" s="70"/>
      <c r="J7" s="71"/>
      <c r="K7" s="72" t="s">
        <v>13</v>
      </c>
      <c r="L7" s="72" t="s">
        <v>14</v>
      </c>
      <c r="M7" s="58" t="s">
        <v>15</v>
      </c>
      <c r="N7" s="58" t="s">
        <v>16</v>
      </c>
      <c r="O7" s="58" t="s">
        <v>17</v>
      </c>
      <c r="P7" s="58" t="s">
        <v>18</v>
      </c>
      <c r="Q7" s="64" t="s">
        <v>19</v>
      </c>
    </row>
    <row r="8" spans="1:18" ht="60.75" x14ac:dyDescent="0.25">
      <c r="A8" s="65"/>
      <c r="B8" s="59"/>
      <c r="C8" s="3" t="s">
        <v>20</v>
      </c>
      <c r="D8" s="3" t="s">
        <v>21</v>
      </c>
      <c r="E8" s="3" t="s">
        <v>22</v>
      </c>
      <c r="F8" s="4" t="s">
        <v>23</v>
      </c>
      <c r="G8" s="4" t="s">
        <v>24</v>
      </c>
      <c r="H8" s="4" t="s">
        <v>25</v>
      </c>
      <c r="I8" s="4" t="s">
        <v>26</v>
      </c>
      <c r="J8" s="4" t="s">
        <v>27</v>
      </c>
      <c r="K8" s="73"/>
      <c r="L8" s="73"/>
      <c r="M8" s="59"/>
      <c r="N8" s="59"/>
      <c r="O8" s="59"/>
      <c r="P8" s="59"/>
      <c r="Q8" s="64"/>
    </row>
    <row r="9" spans="1:18" s="9" customFormat="1" ht="96" customHeight="1" x14ac:dyDescent="0.25">
      <c r="A9" s="53" t="s">
        <v>28</v>
      </c>
      <c r="B9" s="38" t="s">
        <v>29</v>
      </c>
      <c r="C9" s="42" t="s">
        <v>30</v>
      </c>
      <c r="D9" s="42" t="s">
        <v>31</v>
      </c>
      <c r="E9" s="5" t="s">
        <v>32</v>
      </c>
      <c r="F9" s="6">
        <v>0</v>
      </c>
      <c r="G9" s="37">
        <v>0</v>
      </c>
      <c r="H9" s="6"/>
      <c r="I9" s="6"/>
      <c r="J9" s="38" t="s">
        <v>129</v>
      </c>
      <c r="K9" s="7">
        <v>17279</v>
      </c>
      <c r="L9" s="38" t="s">
        <v>129</v>
      </c>
      <c r="M9" s="48">
        <v>3.85E-2</v>
      </c>
      <c r="N9" s="42" t="s">
        <v>33</v>
      </c>
      <c r="O9" s="42" t="s">
        <v>34</v>
      </c>
      <c r="P9" s="40" t="s">
        <v>35</v>
      </c>
      <c r="Q9" s="40" t="s">
        <v>36</v>
      </c>
      <c r="R9" s="8"/>
    </row>
    <row r="10" spans="1:18" s="9" customFormat="1" ht="130.5" customHeight="1" x14ac:dyDescent="0.25">
      <c r="A10" s="55"/>
      <c r="B10" s="56"/>
      <c r="C10" s="42"/>
      <c r="D10" s="42"/>
      <c r="E10" s="5" t="s">
        <v>37</v>
      </c>
      <c r="F10" s="6">
        <v>0</v>
      </c>
      <c r="G10" s="37">
        <v>0</v>
      </c>
      <c r="H10" s="6"/>
      <c r="I10" s="6"/>
      <c r="J10" s="39"/>
      <c r="K10" s="10">
        <v>428292</v>
      </c>
      <c r="L10" s="39"/>
      <c r="M10" s="42"/>
      <c r="N10" s="42"/>
      <c r="O10" s="42"/>
      <c r="P10" s="40"/>
      <c r="Q10" s="40"/>
      <c r="R10" s="8"/>
    </row>
    <row r="11" spans="1:18" s="9" customFormat="1" ht="96" customHeight="1" x14ac:dyDescent="0.25">
      <c r="A11" s="53" t="s">
        <v>38</v>
      </c>
      <c r="B11" s="38" t="s">
        <v>39</v>
      </c>
      <c r="C11" s="45" t="s">
        <v>40</v>
      </c>
      <c r="D11" s="45" t="s">
        <v>31</v>
      </c>
      <c r="E11" s="11" t="s">
        <v>41</v>
      </c>
      <c r="F11" s="12">
        <v>0</v>
      </c>
      <c r="G11" s="37">
        <v>0</v>
      </c>
      <c r="H11" s="12"/>
      <c r="I11" s="12"/>
      <c r="J11" s="38" t="s">
        <v>129</v>
      </c>
      <c r="K11" s="13">
        <v>15183</v>
      </c>
      <c r="L11" s="38" t="s">
        <v>129</v>
      </c>
      <c r="M11" s="51">
        <v>0.97599999999999998</v>
      </c>
      <c r="N11" s="42" t="s">
        <v>33</v>
      </c>
      <c r="O11" s="42" t="s">
        <v>34</v>
      </c>
      <c r="P11" s="40" t="s">
        <v>42</v>
      </c>
      <c r="Q11" s="41" t="s">
        <v>43</v>
      </c>
      <c r="R11" s="8"/>
    </row>
    <row r="12" spans="1:18" s="9" customFormat="1" ht="96" customHeight="1" x14ac:dyDescent="0.25">
      <c r="A12" s="54"/>
      <c r="B12" s="56"/>
      <c r="C12" s="45"/>
      <c r="D12" s="45"/>
      <c r="E12" s="11" t="s">
        <v>44</v>
      </c>
      <c r="F12" s="12">
        <v>0</v>
      </c>
      <c r="G12" s="37">
        <v>0</v>
      </c>
      <c r="H12" s="12"/>
      <c r="I12" s="12"/>
      <c r="J12" s="39"/>
      <c r="K12" s="13">
        <v>15351</v>
      </c>
      <c r="L12" s="39"/>
      <c r="M12" s="51"/>
      <c r="N12" s="42"/>
      <c r="O12" s="42"/>
      <c r="P12" s="40"/>
      <c r="Q12" s="41"/>
      <c r="R12" s="8"/>
    </row>
    <row r="13" spans="1:18" s="9" customFormat="1" ht="96" customHeight="1" x14ac:dyDescent="0.25">
      <c r="A13" s="54"/>
      <c r="B13" s="56"/>
      <c r="C13" s="45" t="s">
        <v>45</v>
      </c>
      <c r="D13" s="45" t="s">
        <v>31</v>
      </c>
      <c r="E13" s="11" t="s">
        <v>46</v>
      </c>
      <c r="F13" s="12">
        <v>0</v>
      </c>
      <c r="G13" s="37">
        <v>0</v>
      </c>
      <c r="H13" s="12"/>
      <c r="I13" s="12"/>
      <c r="J13" s="38" t="s">
        <v>129</v>
      </c>
      <c r="K13" s="14">
        <v>254</v>
      </c>
      <c r="L13" s="38" t="s">
        <v>129</v>
      </c>
      <c r="M13" s="48">
        <v>0.56599999999999995</v>
      </c>
      <c r="N13" s="42" t="s">
        <v>33</v>
      </c>
      <c r="O13" s="42" t="s">
        <v>34</v>
      </c>
      <c r="P13" s="40" t="s">
        <v>47</v>
      </c>
      <c r="Q13" s="41" t="s">
        <v>48</v>
      </c>
      <c r="R13" s="8"/>
    </row>
    <row r="14" spans="1:18" s="9" customFormat="1" ht="96" customHeight="1" x14ac:dyDescent="0.25">
      <c r="A14" s="55"/>
      <c r="B14" s="39"/>
      <c r="C14" s="45"/>
      <c r="D14" s="45"/>
      <c r="E14" s="11" t="s">
        <v>49</v>
      </c>
      <c r="F14" s="12">
        <v>0</v>
      </c>
      <c r="G14" s="37">
        <v>0</v>
      </c>
      <c r="H14" s="12"/>
      <c r="I14" s="12"/>
      <c r="J14" s="39"/>
      <c r="K14" s="15">
        <v>640</v>
      </c>
      <c r="L14" s="39"/>
      <c r="M14" s="42"/>
      <c r="N14" s="42"/>
      <c r="O14" s="42"/>
      <c r="P14" s="40"/>
      <c r="Q14" s="41"/>
      <c r="R14" s="8"/>
    </row>
    <row r="15" spans="1:18" s="9" customFormat="1" ht="96" customHeight="1" x14ac:dyDescent="0.25">
      <c r="A15" s="53" t="s">
        <v>50</v>
      </c>
      <c r="B15" s="43" t="s">
        <v>51</v>
      </c>
      <c r="C15" s="45" t="s">
        <v>52</v>
      </c>
      <c r="D15" s="45" t="s">
        <v>31</v>
      </c>
      <c r="E15" s="11" t="s">
        <v>53</v>
      </c>
      <c r="F15" s="16">
        <v>0</v>
      </c>
      <c r="G15" s="37">
        <v>0</v>
      </c>
      <c r="H15" s="16"/>
      <c r="I15" s="16"/>
      <c r="J15" s="38" t="s">
        <v>129</v>
      </c>
      <c r="K15" s="16">
        <v>45</v>
      </c>
      <c r="L15" s="38" t="s">
        <v>129</v>
      </c>
      <c r="M15" s="51">
        <v>0.93300000000000005</v>
      </c>
      <c r="N15" s="42" t="s">
        <v>33</v>
      </c>
      <c r="O15" s="42" t="s">
        <v>34</v>
      </c>
      <c r="P15" s="40" t="s">
        <v>42</v>
      </c>
      <c r="Q15" s="41" t="s">
        <v>43</v>
      </c>
      <c r="R15" s="8"/>
    </row>
    <row r="16" spans="1:18" s="9" customFormat="1" ht="96" customHeight="1" x14ac:dyDescent="0.25">
      <c r="A16" s="54"/>
      <c r="B16" s="57"/>
      <c r="C16" s="45"/>
      <c r="D16" s="45"/>
      <c r="E16" s="11" t="s">
        <v>54</v>
      </c>
      <c r="F16" s="16">
        <v>0</v>
      </c>
      <c r="G16" s="37">
        <v>0</v>
      </c>
      <c r="H16" s="16"/>
      <c r="I16" s="16"/>
      <c r="J16" s="39"/>
      <c r="K16" s="16">
        <v>46</v>
      </c>
      <c r="L16" s="39"/>
      <c r="M16" s="51"/>
      <c r="N16" s="42"/>
      <c r="O16" s="42"/>
      <c r="P16" s="40"/>
      <c r="Q16" s="41"/>
      <c r="R16" s="8"/>
    </row>
    <row r="17" spans="1:18" s="9" customFormat="1" ht="96" customHeight="1" x14ac:dyDescent="0.25">
      <c r="A17" s="54"/>
      <c r="B17" s="38" t="s">
        <v>55</v>
      </c>
      <c r="C17" s="45" t="s">
        <v>56</v>
      </c>
      <c r="D17" s="45" t="s">
        <v>31</v>
      </c>
      <c r="E17" s="11" t="s">
        <v>57</v>
      </c>
      <c r="F17" s="16">
        <v>0</v>
      </c>
      <c r="G17" s="37">
        <v>0</v>
      </c>
      <c r="H17" s="16"/>
      <c r="I17" s="16"/>
      <c r="J17" s="38" t="s">
        <v>129</v>
      </c>
      <c r="K17" s="17">
        <v>756</v>
      </c>
      <c r="L17" s="38" t="s">
        <v>129</v>
      </c>
      <c r="M17" s="51">
        <v>0.19900000000000001</v>
      </c>
      <c r="N17" s="42" t="s">
        <v>33</v>
      </c>
      <c r="O17" s="42" t="s">
        <v>34</v>
      </c>
      <c r="P17" s="40" t="s">
        <v>47</v>
      </c>
      <c r="Q17" s="41" t="s">
        <v>48</v>
      </c>
      <c r="R17" s="8"/>
    </row>
    <row r="18" spans="1:18" s="9" customFormat="1" ht="96" customHeight="1" x14ac:dyDescent="0.25">
      <c r="A18" s="55"/>
      <c r="B18" s="56"/>
      <c r="C18" s="45"/>
      <c r="D18" s="45"/>
      <c r="E18" s="11" t="s">
        <v>58</v>
      </c>
      <c r="F18" s="16">
        <v>0</v>
      </c>
      <c r="G18" s="37">
        <v>0</v>
      </c>
      <c r="H18" s="16"/>
      <c r="I18" s="16"/>
      <c r="J18" s="39"/>
      <c r="K18" s="17">
        <v>4590</v>
      </c>
      <c r="L18" s="39"/>
      <c r="M18" s="51"/>
      <c r="N18" s="42"/>
      <c r="O18" s="42"/>
      <c r="P18" s="40"/>
      <c r="Q18" s="41"/>
      <c r="R18" s="8"/>
    </row>
    <row r="19" spans="1:18" s="9" customFormat="1" ht="165.75" x14ac:dyDescent="0.25">
      <c r="A19" s="53" t="s">
        <v>59</v>
      </c>
      <c r="B19" s="5" t="s">
        <v>60</v>
      </c>
      <c r="C19" s="11" t="s">
        <v>61</v>
      </c>
      <c r="D19" s="11" t="s">
        <v>62</v>
      </c>
      <c r="E19" s="11" t="s">
        <v>63</v>
      </c>
      <c r="F19" s="16">
        <v>0</v>
      </c>
      <c r="G19" s="16">
        <v>0</v>
      </c>
      <c r="H19" s="16"/>
      <c r="I19" s="16"/>
      <c r="J19" s="6" t="s">
        <v>129</v>
      </c>
      <c r="K19" s="18">
        <v>4</v>
      </c>
      <c r="L19" s="6" t="s">
        <v>129</v>
      </c>
      <c r="M19" s="18">
        <v>6</v>
      </c>
      <c r="N19" s="5" t="s">
        <v>33</v>
      </c>
      <c r="O19" s="11" t="s">
        <v>34</v>
      </c>
      <c r="P19" s="19" t="s">
        <v>64</v>
      </c>
      <c r="Q19" s="14" t="s">
        <v>65</v>
      </c>
      <c r="R19" s="8"/>
    </row>
    <row r="20" spans="1:18" s="9" customFormat="1" ht="102" x14ac:dyDescent="0.25">
      <c r="A20" s="54"/>
      <c r="B20" s="5" t="s">
        <v>66</v>
      </c>
      <c r="C20" s="11" t="s">
        <v>67</v>
      </c>
      <c r="D20" s="11" t="s">
        <v>68</v>
      </c>
      <c r="E20" s="11" t="s">
        <v>69</v>
      </c>
      <c r="F20" s="34">
        <v>2</v>
      </c>
      <c r="G20" s="16">
        <v>1</v>
      </c>
      <c r="H20" s="16"/>
      <c r="I20" s="16"/>
      <c r="J20" s="6">
        <v>3</v>
      </c>
      <c r="K20" s="18">
        <v>22</v>
      </c>
      <c r="L20" s="35">
        <f>J20/K20</f>
        <v>0.13636363636363635</v>
      </c>
      <c r="M20" s="10" t="s">
        <v>70</v>
      </c>
      <c r="N20" s="5" t="s">
        <v>33</v>
      </c>
      <c r="O20" s="5" t="s">
        <v>89</v>
      </c>
      <c r="P20" s="20" t="s">
        <v>72</v>
      </c>
      <c r="Q20" s="15" t="s">
        <v>73</v>
      </c>
      <c r="R20" s="8"/>
    </row>
    <row r="21" spans="1:18" s="9" customFormat="1" ht="96" customHeight="1" x14ac:dyDescent="0.25">
      <c r="A21" s="54"/>
      <c r="B21" s="38" t="s">
        <v>74</v>
      </c>
      <c r="C21" s="45" t="s">
        <v>75</v>
      </c>
      <c r="D21" s="45" t="s">
        <v>31</v>
      </c>
      <c r="E21" s="11" t="s">
        <v>76</v>
      </c>
      <c r="F21" s="16">
        <v>0</v>
      </c>
      <c r="G21" s="37">
        <v>0</v>
      </c>
      <c r="H21" s="16"/>
      <c r="I21" s="16"/>
      <c r="J21" s="38" t="s">
        <v>129</v>
      </c>
      <c r="K21" s="17">
        <v>169</v>
      </c>
      <c r="L21" s="38" t="s">
        <v>129</v>
      </c>
      <c r="M21" s="51">
        <v>0.82699999999999996</v>
      </c>
      <c r="N21" s="42" t="s">
        <v>33</v>
      </c>
      <c r="O21" s="42" t="s">
        <v>34</v>
      </c>
      <c r="P21" s="40" t="s">
        <v>77</v>
      </c>
      <c r="Q21" s="41" t="s">
        <v>78</v>
      </c>
      <c r="R21" s="8"/>
    </row>
    <row r="22" spans="1:18" s="9" customFormat="1" ht="96" customHeight="1" x14ac:dyDescent="0.25">
      <c r="A22" s="54"/>
      <c r="B22" s="56"/>
      <c r="C22" s="45"/>
      <c r="D22" s="45"/>
      <c r="E22" s="11" t="s">
        <v>79</v>
      </c>
      <c r="F22" s="16">
        <v>0</v>
      </c>
      <c r="G22" s="37">
        <v>0</v>
      </c>
      <c r="H22" s="16"/>
      <c r="I22" s="16"/>
      <c r="J22" s="39"/>
      <c r="K22" s="17">
        <v>207</v>
      </c>
      <c r="L22" s="39"/>
      <c r="M22" s="51"/>
      <c r="N22" s="42"/>
      <c r="O22" s="42"/>
      <c r="P22" s="40"/>
      <c r="Q22" s="41"/>
      <c r="R22" s="8"/>
    </row>
    <row r="23" spans="1:18" s="9" customFormat="1" ht="96" customHeight="1" x14ac:dyDescent="0.25">
      <c r="A23" s="54"/>
      <c r="B23" s="56"/>
      <c r="C23" s="45" t="s">
        <v>80</v>
      </c>
      <c r="D23" s="45" t="s">
        <v>31</v>
      </c>
      <c r="E23" s="11" t="s">
        <v>81</v>
      </c>
      <c r="F23" s="16">
        <v>0</v>
      </c>
      <c r="G23" s="37">
        <v>0</v>
      </c>
      <c r="H23" s="16"/>
      <c r="I23" s="16"/>
      <c r="J23" s="38" t="s">
        <v>129</v>
      </c>
      <c r="K23" s="5">
        <v>101</v>
      </c>
      <c r="L23" s="38" t="s">
        <v>129</v>
      </c>
      <c r="M23" s="48">
        <v>0.37659999999999999</v>
      </c>
      <c r="N23" s="42" t="s">
        <v>33</v>
      </c>
      <c r="O23" s="42" t="s">
        <v>34</v>
      </c>
      <c r="P23" s="40" t="s">
        <v>82</v>
      </c>
      <c r="Q23" s="40" t="s">
        <v>83</v>
      </c>
      <c r="R23" s="8"/>
    </row>
    <row r="24" spans="1:18" s="9" customFormat="1" ht="96" customHeight="1" x14ac:dyDescent="0.25">
      <c r="A24" s="54"/>
      <c r="B24" s="39"/>
      <c r="C24" s="45"/>
      <c r="D24" s="45"/>
      <c r="E24" s="11" t="s">
        <v>84</v>
      </c>
      <c r="F24" s="16">
        <v>0</v>
      </c>
      <c r="G24" s="37">
        <v>0</v>
      </c>
      <c r="H24" s="16"/>
      <c r="I24" s="16"/>
      <c r="J24" s="39"/>
      <c r="K24" s="5">
        <v>207</v>
      </c>
      <c r="L24" s="39"/>
      <c r="M24" s="42"/>
      <c r="N24" s="42"/>
      <c r="O24" s="42"/>
      <c r="P24" s="40"/>
      <c r="Q24" s="40"/>
      <c r="R24" s="8"/>
    </row>
    <row r="25" spans="1:18" s="9" customFormat="1" ht="237" customHeight="1" x14ac:dyDescent="0.25">
      <c r="A25" s="54"/>
      <c r="B25" s="38" t="s">
        <v>85</v>
      </c>
      <c r="C25" s="11" t="s">
        <v>86</v>
      </c>
      <c r="D25" s="11" t="s">
        <v>87</v>
      </c>
      <c r="E25" s="11" t="s">
        <v>88</v>
      </c>
      <c r="F25" s="16">
        <v>69</v>
      </c>
      <c r="G25" s="16">
        <v>48</v>
      </c>
      <c r="H25" s="16"/>
      <c r="I25" s="16"/>
      <c r="J25" s="5">
        <f>F25+G25</f>
        <v>117</v>
      </c>
      <c r="K25" s="5">
        <v>92</v>
      </c>
      <c r="L25" s="36">
        <f t="shared" ref="L25:L30" si="0">J25/K25</f>
        <v>1.2717391304347827</v>
      </c>
      <c r="M25" s="18">
        <v>96</v>
      </c>
      <c r="N25" s="5" t="s">
        <v>33</v>
      </c>
      <c r="O25" s="5" t="s">
        <v>89</v>
      </c>
      <c r="P25" s="20" t="s">
        <v>90</v>
      </c>
      <c r="Q25" s="20" t="s">
        <v>91</v>
      </c>
      <c r="R25" s="8"/>
    </row>
    <row r="26" spans="1:18" s="9" customFormat="1" ht="116.25" customHeight="1" x14ac:dyDescent="0.25">
      <c r="A26" s="54"/>
      <c r="B26" s="39"/>
      <c r="C26" s="11" t="s">
        <v>92</v>
      </c>
      <c r="D26" s="11" t="s">
        <v>93</v>
      </c>
      <c r="E26" s="11" t="s">
        <v>94</v>
      </c>
      <c r="F26" s="16">
        <v>265</v>
      </c>
      <c r="G26" s="16">
        <v>408</v>
      </c>
      <c r="H26" s="16"/>
      <c r="I26" s="16"/>
      <c r="J26" s="5">
        <f>F26+G26</f>
        <v>673</v>
      </c>
      <c r="K26" s="5">
        <v>1000</v>
      </c>
      <c r="L26" s="36">
        <f t="shared" si="0"/>
        <v>0.67300000000000004</v>
      </c>
      <c r="M26" s="22">
        <v>288</v>
      </c>
      <c r="N26" s="5" t="s">
        <v>33</v>
      </c>
      <c r="O26" s="5" t="s">
        <v>89</v>
      </c>
      <c r="P26" s="20" t="s">
        <v>95</v>
      </c>
      <c r="Q26" s="19" t="s">
        <v>96</v>
      </c>
      <c r="R26" s="8"/>
    </row>
    <row r="27" spans="1:18" s="9" customFormat="1" ht="191.25" x14ac:dyDescent="0.25">
      <c r="A27" s="54"/>
      <c r="B27" s="38" t="s">
        <v>97</v>
      </c>
      <c r="C27" s="11" t="s">
        <v>98</v>
      </c>
      <c r="D27" s="5" t="s">
        <v>99</v>
      </c>
      <c r="E27" s="5" t="s">
        <v>100</v>
      </c>
      <c r="F27" s="16">
        <v>12</v>
      </c>
      <c r="G27" s="16">
        <v>15</v>
      </c>
      <c r="H27" s="16"/>
      <c r="I27" s="16"/>
      <c r="J27" s="6">
        <f>F27+G27</f>
        <v>27</v>
      </c>
      <c r="K27" s="18">
        <v>47</v>
      </c>
      <c r="L27" s="35">
        <f t="shared" si="0"/>
        <v>0.57446808510638303</v>
      </c>
      <c r="M27" s="18">
        <v>50</v>
      </c>
      <c r="N27" s="23" t="s">
        <v>33</v>
      </c>
      <c r="O27" s="23" t="s">
        <v>89</v>
      </c>
      <c r="P27" s="20" t="s">
        <v>101</v>
      </c>
      <c r="Q27" s="24" t="s">
        <v>102</v>
      </c>
      <c r="R27" s="8"/>
    </row>
    <row r="28" spans="1:18" s="9" customFormat="1" ht="216.75" x14ac:dyDescent="0.25">
      <c r="A28" s="54"/>
      <c r="B28" s="39"/>
      <c r="C28" s="11" t="s">
        <v>103</v>
      </c>
      <c r="D28" s="5" t="s">
        <v>104</v>
      </c>
      <c r="E28" s="5" t="s">
        <v>105</v>
      </c>
      <c r="F28" s="16">
        <v>0</v>
      </c>
      <c r="G28" s="16">
        <v>1255</v>
      </c>
      <c r="H28" s="16"/>
      <c r="I28" s="16"/>
      <c r="J28" s="6">
        <f>G28</f>
        <v>1255</v>
      </c>
      <c r="K28" s="25">
        <v>2028</v>
      </c>
      <c r="L28" s="35">
        <f t="shared" si="0"/>
        <v>0.61883629191321499</v>
      </c>
      <c r="M28" s="18">
        <v>1770</v>
      </c>
      <c r="N28" s="5" t="s">
        <v>33</v>
      </c>
      <c r="O28" s="5" t="s">
        <v>71</v>
      </c>
      <c r="P28" s="20" t="s">
        <v>106</v>
      </c>
      <c r="Q28" s="15" t="s">
        <v>107</v>
      </c>
      <c r="R28" s="8"/>
    </row>
    <row r="29" spans="1:18" s="9" customFormat="1" ht="102" x14ac:dyDescent="0.25">
      <c r="A29" s="54"/>
      <c r="B29" s="21" t="s">
        <v>108</v>
      </c>
      <c r="C29" s="11" t="s">
        <v>109</v>
      </c>
      <c r="D29" s="11" t="s">
        <v>104</v>
      </c>
      <c r="E29" s="11" t="s">
        <v>110</v>
      </c>
      <c r="F29" s="16">
        <v>0</v>
      </c>
      <c r="G29" s="16">
        <v>3056</v>
      </c>
      <c r="H29" s="16"/>
      <c r="I29" s="16"/>
      <c r="J29" s="6">
        <f>G29</f>
        <v>3056</v>
      </c>
      <c r="K29" s="25">
        <v>6100</v>
      </c>
      <c r="L29" s="35">
        <f t="shared" si="0"/>
        <v>0.50098360655737706</v>
      </c>
      <c r="M29" s="25">
        <v>5239</v>
      </c>
      <c r="N29" s="5" t="s">
        <v>33</v>
      </c>
      <c r="O29" s="5" t="s">
        <v>71</v>
      </c>
      <c r="P29" s="20" t="s">
        <v>111</v>
      </c>
      <c r="Q29" s="14" t="s">
        <v>112</v>
      </c>
      <c r="R29" s="8"/>
    </row>
    <row r="30" spans="1:18" s="9" customFormat="1" ht="115.5" customHeight="1" x14ac:dyDescent="0.25">
      <c r="A30" s="54"/>
      <c r="B30" s="6" t="s">
        <v>113</v>
      </c>
      <c r="C30" s="11" t="s">
        <v>114</v>
      </c>
      <c r="D30" s="11" t="s">
        <v>115</v>
      </c>
      <c r="E30" s="11" t="s">
        <v>116</v>
      </c>
      <c r="F30" s="16">
        <v>2324</v>
      </c>
      <c r="G30" s="16">
        <v>1170</v>
      </c>
      <c r="H30" s="16"/>
      <c r="I30" s="16"/>
      <c r="J30" s="6">
        <f>F30+G30</f>
        <v>3494</v>
      </c>
      <c r="K30" s="25">
        <v>5000</v>
      </c>
      <c r="L30" s="35">
        <f t="shared" si="0"/>
        <v>0.69879999999999998</v>
      </c>
      <c r="M30" s="25">
        <v>947</v>
      </c>
      <c r="N30" s="5" t="s">
        <v>33</v>
      </c>
      <c r="O30" s="5" t="s">
        <v>89</v>
      </c>
      <c r="P30" s="20" t="s">
        <v>117</v>
      </c>
      <c r="Q30" s="15" t="s">
        <v>118</v>
      </c>
      <c r="R30" s="8"/>
    </row>
    <row r="31" spans="1:18" s="9" customFormat="1" ht="96" customHeight="1" x14ac:dyDescent="0.25">
      <c r="A31" s="54"/>
      <c r="B31" s="43" t="s">
        <v>119</v>
      </c>
      <c r="C31" s="45" t="s">
        <v>120</v>
      </c>
      <c r="D31" s="42" t="s">
        <v>31</v>
      </c>
      <c r="E31" s="5" t="s">
        <v>121</v>
      </c>
      <c r="F31" s="16">
        <v>0</v>
      </c>
      <c r="G31" s="34">
        <v>2057</v>
      </c>
      <c r="H31" s="16"/>
      <c r="I31" s="16"/>
      <c r="J31" s="46">
        <f>G31/G32</f>
        <v>0.1199137227468812</v>
      </c>
      <c r="K31" s="26">
        <v>2057</v>
      </c>
      <c r="L31" s="49">
        <v>0.69879999999999998</v>
      </c>
      <c r="M31" s="51">
        <v>0.109</v>
      </c>
      <c r="N31" s="42" t="s">
        <v>33</v>
      </c>
      <c r="O31" s="42" t="s">
        <v>71</v>
      </c>
      <c r="P31" s="52" t="s">
        <v>122</v>
      </c>
      <c r="Q31" s="41" t="s">
        <v>123</v>
      </c>
      <c r="R31" s="8"/>
    </row>
    <row r="32" spans="1:18" s="9" customFormat="1" ht="114" customHeight="1" x14ac:dyDescent="0.25">
      <c r="A32" s="54"/>
      <c r="B32" s="44"/>
      <c r="C32" s="45"/>
      <c r="D32" s="42"/>
      <c r="E32" s="5" t="s">
        <v>124</v>
      </c>
      <c r="F32" s="16">
        <v>0</v>
      </c>
      <c r="G32" s="34">
        <v>17154</v>
      </c>
      <c r="H32" s="16"/>
      <c r="I32" s="16"/>
      <c r="J32" s="47"/>
      <c r="K32" s="26">
        <v>17279</v>
      </c>
      <c r="L32" s="50"/>
      <c r="M32" s="51"/>
      <c r="N32" s="42"/>
      <c r="O32" s="42"/>
      <c r="P32" s="52"/>
      <c r="Q32" s="41"/>
      <c r="R32" s="8"/>
    </row>
    <row r="33" spans="1:18" s="9" customFormat="1" ht="199.5" x14ac:dyDescent="0.25">
      <c r="A33" s="54"/>
      <c r="B33" s="27" t="s">
        <v>125</v>
      </c>
      <c r="C33" s="27" t="s">
        <v>126</v>
      </c>
      <c r="D33" s="6" t="s">
        <v>127</v>
      </c>
      <c r="E33" s="5" t="s">
        <v>128</v>
      </c>
      <c r="F33" s="16">
        <v>7</v>
      </c>
      <c r="G33" s="16">
        <v>7</v>
      </c>
      <c r="H33" s="16"/>
      <c r="I33" s="16"/>
      <c r="J33" s="6">
        <f>F33+G33</f>
        <v>14</v>
      </c>
      <c r="K33" s="28">
        <v>11</v>
      </c>
      <c r="L33" s="35">
        <f>J33/K33</f>
        <v>1.2727272727272727</v>
      </c>
      <c r="M33" s="29" t="s">
        <v>129</v>
      </c>
      <c r="N33" s="29" t="s">
        <v>33</v>
      </c>
      <c r="O33" s="29" t="s">
        <v>89</v>
      </c>
      <c r="P33" s="29" t="s">
        <v>130</v>
      </c>
      <c r="Q33" s="30" t="s">
        <v>131</v>
      </c>
      <c r="R33" s="8"/>
    </row>
    <row r="34" spans="1:18" s="9" customFormat="1" ht="142.5" x14ac:dyDescent="0.25">
      <c r="A34" s="55"/>
      <c r="B34" s="11" t="s">
        <v>132</v>
      </c>
      <c r="C34" s="11" t="s">
        <v>133</v>
      </c>
      <c r="D34" s="5" t="s">
        <v>127</v>
      </c>
      <c r="E34" s="5" t="s">
        <v>128</v>
      </c>
      <c r="F34" s="16">
        <v>17</v>
      </c>
      <c r="G34" s="16">
        <v>22</v>
      </c>
      <c r="H34" s="16"/>
      <c r="I34" s="16"/>
      <c r="J34" s="5">
        <f>F34+G34</f>
        <v>39</v>
      </c>
      <c r="K34" s="18">
        <v>43</v>
      </c>
      <c r="L34" s="36">
        <f>J34/K34</f>
        <v>0.90697674418604646</v>
      </c>
      <c r="M34" s="30" t="s">
        <v>129</v>
      </c>
      <c r="N34" s="30" t="s">
        <v>33</v>
      </c>
      <c r="O34" s="30" t="s">
        <v>89</v>
      </c>
      <c r="P34" s="30" t="s">
        <v>134</v>
      </c>
      <c r="Q34" s="30" t="s">
        <v>135</v>
      </c>
      <c r="R34" s="8"/>
    </row>
    <row r="35" spans="1:18" ht="54.75" customHeight="1" x14ac:dyDescent="0.25"/>
    <row r="36" spans="1:18" s="32" customFormat="1" ht="21" x14ac:dyDescent="0.35">
      <c r="A36" s="31" t="s">
        <v>136</v>
      </c>
    </row>
    <row r="37" spans="1:18" s="32" customFormat="1" ht="21" x14ac:dyDescent="0.35">
      <c r="A37" s="31" t="s">
        <v>137</v>
      </c>
      <c r="B37" s="31"/>
      <c r="C37" s="31"/>
      <c r="D37" s="31"/>
      <c r="E37" s="31"/>
    </row>
    <row r="38" spans="1:18" s="32" customFormat="1" ht="21" x14ac:dyDescent="0.35">
      <c r="A38" s="31" t="s">
        <v>138</v>
      </c>
      <c r="B38" s="31"/>
      <c r="C38" s="31"/>
      <c r="D38" s="31"/>
      <c r="E38" s="31"/>
    </row>
    <row r="39" spans="1:18" s="32" customFormat="1" ht="21" x14ac:dyDescent="0.35">
      <c r="A39" s="33" t="s">
        <v>139</v>
      </c>
      <c r="B39" s="33"/>
      <c r="C39" s="33"/>
      <c r="D39" s="33"/>
      <c r="E39" s="33"/>
      <c r="F39" s="33"/>
      <c r="G39" s="33"/>
      <c r="H39" s="33"/>
      <c r="I39" s="33"/>
      <c r="J39" s="33"/>
    </row>
  </sheetData>
  <mergeCells count="105">
    <mergeCell ref="A1:B1"/>
    <mergeCell ref="C1:Q1"/>
    <mergeCell ref="A2:B2"/>
    <mergeCell ref="C2:Q2"/>
    <mergeCell ref="A3:B3"/>
    <mergeCell ref="C3:Q3"/>
    <mergeCell ref="Q7:Q8"/>
    <mergeCell ref="A9:A10"/>
    <mergeCell ref="B9:B10"/>
    <mergeCell ref="C9:C10"/>
    <mergeCell ref="D9:D10"/>
    <mergeCell ref="J9:J10"/>
    <mergeCell ref="A4:B4"/>
    <mergeCell ref="C4:Q4"/>
    <mergeCell ref="A5:B5"/>
    <mergeCell ref="C5:Q5"/>
    <mergeCell ref="A7:A8"/>
    <mergeCell ref="B7:B8"/>
    <mergeCell ref="C7:E7"/>
    <mergeCell ref="F7:J7"/>
    <mergeCell ref="K7:K8"/>
    <mergeCell ref="L7:L8"/>
    <mergeCell ref="A11:A14"/>
    <mergeCell ref="B11:B14"/>
    <mergeCell ref="C11:C12"/>
    <mergeCell ref="D11:D12"/>
    <mergeCell ref="J11:J12"/>
    <mergeCell ref="M7:M8"/>
    <mergeCell ref="N7:N8"/>
    <mergeCell ref="O7:O8"/>
    <mergeCell ref="P7:P8"/>
    <mergeCell ref="Q11:Q12"/>
    <mergeCell ref="C13:C14"/>
    <mergeCell ref="D13:D14"/>
    <mergeCell ref="J13:J14"/>
    <mergeCell ref="M13:M14"/>
    <mergeCell ref="N13:N14"/>
    <mergeCell ref="M9:M10"/>
    <mergeCell ref="N9:N10"/>
    <mergeCell ref="O9:O10"/>
    <mergeCell ref="P9:P10"/>
    <mergeCell ref="Q9:Q10"/>
    <mergeCell ref="L9:L10"/>
    <mergeCell ref="L11:L12"/>
    <mergeCell ref="L13:L14"/>
    <mergeCell ref="M11:M12"/>
    <mergeCell ref="N11:N12"/>
    <mergeCell ref="O11:O12"/>
    <mergeCell ref="P11:P12"/>
    <mergeCell ref="A19:A34"/>
    <mergeCell ref="B21:B24"/>
    <mergeCell ref="C21:C22"/>
    <mergeCell ref="D21:D22"/>
    <mergeCell ref="J21:J22"/>
    <mergeCell ref="M21:M22"/>
    <mergeCell ref="N21:N22"/>
    <mergeCell ref="O21:O22"/>
    <mergeCell ref="O15:O16"/>
    <mergeCell ref="B17:B18"/>
    <mergeCell ref="C17:C18"/>
    <mergeCell ref="D17:D18"/>
    <mergeCell ref="J17:J18"/>
    <mergeCell ref="M17:M18"/>
    <mergeCell ref="N17:N18"/>
    <mergeCell ref="O17:O18"/>
    <mergeCell ref="A15:A18"/>
    <mergeCell ref="B15:B16"/>
    <mergeCell ref="C15:C16"/>
    <mergeCell ref="D15:D16"/>
    <mergeCell ref="J15:J16"/>
    <mergeCell ref="M15:M16"/>
    <mergeCell ref="N15:N16"/>
    <mergeCell ref="B25:B26"/>
    <mergeCell ref="B27:B28"/>
    <mergeCell ref="B31:B32"/>
    <mergeCell ref="C31:C32"/>
    <mergeCell ref="D31:D32"/>
    <mergeCell ref="J31:J32"/>
    <mergeCell ref="P21:P22"/>
    <mergeCell ref="Q21:Q22"/>
    <mergeCell ref="C23:C24"/>
    <mergeCell ref="D23:D24"/>
    <mergeCell ref="J23:J24"/>
    <mergeCell ref="M23:M24"/>
    <mergeCell ref="N23:N24"/>
    <mergeCell ref="O23:O24"/>
    <mergeCell ref="P23:P24"/>
    <mergeCell ref="Q23:Q24"/>
    <mergeCell ref="L21:L22"/>
    <mergeCell ref="L23:L24"/>
    <mergeCell ref="L31:L32"/>
    <mergeCell ref="M31:M32"/>
    <mergeCell ref="N31:N32"/>
    <mergeCell ref="O31:O32"/>
    <mergeCell ref="P31:P32"/>
    <mergeCell ref="Q31:Q32"/>
    <mergeCell ref="L15:L16"/>
    <mergeCell ref="L17:L18"/>
    <mergeCell ref="P17:P18"/>
    <mergeCell ref="Q17:Q18"/>
    <mergeCell ref="P15:P16"/>
    <mergeCell ref="Q15:Q16"/>
    <mergeCell ref="O13:O14"/>
    <mergeCell ref="P13:P14"/>
    <mergeCell ref="Q13:Q14"/>
  </mergeCells>
  <pageMargins left="0.23622047244094491" right="0.23622047244094491" top="0.82677165354330717" bottom="0.74803149606299213" header="0.31496062992125984" footer="0.31496062992125984"/>
  <pageSetup scale="38" fitToHeight="0" orientation="landscape" r:id="rId1"/>
  <headerFooter>
    <oddHeader>&amp;L&amp;G&amp;C&amp;"-,Negrita"&amp;28Matriz de Indicadores para Resultados
2024&amp;R&amp;G
&amp;14ETCA-III-05</oddHeader>
    <oddFooter>&amp;R&amp;P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3CDDB0-0A9D-4041-968E-F4821039F8F1}"/>
</file>

<file path=customXml/itemProps2.xml><?xml version="1.0" encoding="utf-8"?>
<ds:datastoreItem xmlns:ds="http://schemas.openxmlformats.org/officeDocument/2006/customXml" ds:itemID="{343E7CE6-119A-41A6-B543-ED07C593EAB8}"/>
</file>

<file path=customXml/itemProps3.xml><?xml version="1.0" encoding="utf-8"?>
<ds:datastoreItem xmlns:ds="http://schemas.openxmlformats.org/officeDocument/2006/customXml" ds:itemID="{BA7DB6C4-4C60-4E50-8484-C760B56965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ETCA-III-05</vt:lpstr>
      <vt:lpstr>'ETCA-III-05'!Área_de_impresión</vt:lpstr>
      <vt:lpstr>'ETCA-III-05'!Títulos_a_imprimir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Coutiño Escamilla</dc:creator>
  <cp:lastModifiedBy>Alma Danira Valenzuela Rodriguez</cp:lastModifiedBy>
  <cp:lastPrinted>2024-04-10T16:15:58Z</cp:lastPrinted>
  <dcterms:created xsi:type="dcterms:W3CDTF">2024-04-08T21:15:23Z</dcterms:created>
  <dcterms:modified xsi:type="dcterms:W3CDTF">2025-09-26T20:29:23Z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