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RMONTES\Users\enegretes\Documents\Carpeta OAP\Archivos página PBR\Informes - Resultado de la MIR\Resultado 2024\"/>
    </mc:Choice>
  </mc:AlternateContent>
  <xr:revisionPtr revIDLastSave="0" documentId="13_ncr:1_{21B55FBE-23EB-4B42-97FA-99AE29EC299E}" xr6:coauthVersionLast="36" xr6:coauthVersionMax="47" xr10:uidLastSave="{00000000-0000-0000-0000-000000000000}"/>
  <bookViews>
    <workbookView xWindow="-120" yWindow="-120" windowWidth="29040" windowHeight="15720" xr2:uid="{B3D8D668-4917-402F-B862-4B93B1E2180C}"/>
  </bookViews>
  <sheets>
    <sheet name="ETCA-III-05" sheetId="1" r:id="rId1"/>
  </sheets>
  <externalReferences>
    <externalReference r:id="rId2"/>
  </externalReferences>
  <definedNames>
    <definedName name="_xlnm.Print_Area" localSheetId="0">'ETCA-III-05'!$A$1:$Q$34</definedName>
    <definedName name="_xlnm.Database" localSheetId="0">#REF!</definedName>
    <definedName name="_xlnm.Database">#REF!</definedName>
    <definedName name="ppto">[1]Hoja2!$B$3:$M$95</definedName>
    <definedName name="qw" localSheetId="0">#REF!</definedName>
    <definedName name="qw">#REF!</definedName>
    <definedName name="_xlnm.Print_Titles" localSheetId="0">'ETCA-III-05'!$7:$8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0" i="1" l="1"/>
  <c r="L34" i="1"/>
  <c r="J34" i="1"/>
  <c r="L33" i="1"/>
  <c r="J33" i="1"/>
  <c r="L30" i="1"/>
  <c r="J30" i="1"/>
  <c r="L27" i="1"/>
  <c r="J27" i="1"/>
  <c r="L26" i="1"/>
  <c r="J26" i="1"/>
  <c r="L25" i="1"/>
  <c r="J25" i="1"/>
  <c r="J20" i="1"/>
  <c r="L31" i="1"/>
</calcChain>
</file>

<file path=xl/sharedStrings.xml><?xml version="1.0" encoding="utf-8"?>
<sst xmlns="http://schemas.openxmlformats.org/spreadsheetml/2006/main" count="227" uniqueCount="140">
  <si>
    <t>Dependencia y/o Entidad:</t>
  </si>
  <si>
    <t>Instituto Tecnológico de Sonora</t>
  </si>
  <si>
    <t>Programa Presupuestario:</t>
  </si>
  <si>
    <t>E101E05 Operación y desarrollo del Instituto Tecnológico de Sonora</t>
  </si>
  <si>
    <t>Eje del PED:</t>
  </si>
  <si>
    <t>Un gobierno para todas y todos</t>
  </si>
  <si>
    <t>Objetivo del PED:</t>
  </si>
  <si>
    <t>Educación, cultura, juventud, deporte, ciencia, tecnología y sociedad digital</t>
  </si>
  <si>
    <t>Beneficiarios:</t>
  </si>
  <si>
    <t>Alumnos de Educación Superior del Instituto Tecnológico de Sonora.</t>
  </si>
  <si>
    <t>Resumen narrativo
(Objetivos)</t>
  </si>
  <si>
    <t>Indicadores</t>
  </si>
  <si>
    <t>Avance</t>
  </si>
  <si>
    <t>Meta Anual
(2)</t>
  </si>
  <si>
    <t>% de Avance (1)/(2)</t>
  </si>
  <si>
    <t>Línea base
(2021)</t>
  </si>
  <si>
    <t xml:space="preserve">Sentido </t>
  </si>
  <si>
    <t>Frecuencia</t>
  </si>
  <si>
    <t>Medios de verificación
(Fuentes)</t>
  </si>
  <si>
    <t>Supuestos</t>
  </si>
  <si>
    <t>Nombre</t>
  </si>
  <si>
    <t>Unidad de medida</t>
  </si>
  <si>
    <t>Fórmula</t>
  </si>
  <si>
    <t>I</t>
  </si>
  <si>
    <t>II</t>
  </si>
  <si>
    <t>III</t>
  </si>
  <si>
    <t>IV</t>
  </si>
  <si>
    <t>Avance Acumulado
(1)</t>
  </si>
  <si>
    <t>FIN</t>
  </si>
  <si>
    <t>Contribuir a la mejora de la educación, cultura, juventud, deporte, ciencia, tecnología y sociedad digital mediante el acceso a suficientes Programas de Educación Superior incluyente y de calidad, que incluyen programas de vinculación y extensión con los sectores productivo, educativo y social, facilitando la generación, transferencia y el aprovechamiento del conocimiento teórico-práctico de los jóvenes del Sur de Sonora entre 18 y 25 años</t>
  </si>
  <si>
    <t>Cobertura del Instituto Tecnológico de Sonora</t>
  </si>
  <si>
    <t>Porcentaje</t>
  </si>
  <si>
    <t>Matrícula total del ITSON</t>
  </si>
  <si>
    <t>Ascendente</t>
  </si>
  <si>
    <t>Anual</t>
  </si>
  <si>
    <t xml:space="preserve">Reporte de población escolar del ciclo 2024-2025, emitido por la Dirección de Planeación en el 2024.
Proyecciones por Región y sexo 2010-2030, COESPO https://coespo.sonora.gob.mx/index.php?option=com_sppagebuilder&amp;view=page&amp;id=38 </t>
  </si>
  <si>
    <r>
      <t xml:space="preserve">Estabilidad de la tasa de egreso del nivel Medio Superior, 
Disminución del índice de marginación en Sonora
</t>
    </r>
    <r>
      <rPr>
        <sz val="10"/>
        <rFont val="Arial"/>
        <family val="2"/>
      </rPr>
      <t>Oferta académica en el Sur de Sonora similar a la del año anterior
Interés de los jóvenes de estudiar en el ITSON.</t>
    </r>
  </si>
  <si>
    <t>Proyección a mitad de año del 2024 de hombres y mujeres entre 18 y 25 años del Estado de Sonora</t>
  </si>
  <si>
    <t>PROPÓSITO</t>
  </si>
  <si>
    <t>Los jóvenes entre 18 y 25 años del Sur de Sonora tienen acceso a suficientes Programas de Educación Superior incluyente y de calidad, que incluyen programas de vinculación y extensión con los sectores productivo, educativo y social, facilitando la generación, transferencia y el aprovechamiento del conocimiento teórico-práctico</t>
  </si>
  <si>
    <t>Porcentaje de alumnos de pregrado inscritos en programas reconocidos por su calidad</t>
  </si>
  <si>
    <t>Matrícula inscrita en programas de pregrado reconocidos por su calidad.</t>
  </si>
  <si>
    <t>Reporte de población escolar del ciclo 2024-2025, emitido por la Dirección de Planeación en el 2024.</t>
  </si>
  <si>
    <t>Disminución del índice de marginación en Sonora.
Condiciones sanitarias pertinentes para la atención de los alumnos.
Oferta académica en el Sur de Sonora similar a la del año anterior.
Interés de los jóvenes de estudiar en el ITSON.</t>
  </si>
  <si>
    <t>Matrícula evaluable de pregrado</t>
  </si>
  <si>
    <t>Porcentaje de alumnos de posgrado inscritos en programas reconocidos por su calidad</t>
  </si>
  <si>
    <t>Matrícula inscrita en programas de posgrado reconocidos por su calidad</t>
  </si>
  <si>
    <t>Reporte de población escolar del ciclo 2024-2025,emitido por la Dirección de Planeación en el 2024</t>
  </si>
  <si>
    <r>
      <t xml:space="preserve">Disminución del índice de marginación en Sonora.
Oferta académica en el Sur de Sonora similar a la del año anterior.
Interés de los jóvenes de estudiar en el ITSON.
</t>
    </r>
    <r>
      <rPr>
        <sz val="10"/>
        <rFont val="Arial"/>
        <family val="2"/>
      </rPr>
      <t xml:space="preserve">Que se mantengan las políticas y lineamientos de evaluación a nivel nacional </t>
    </r>
  </si>
  <si>
    <t>Matrícula total de posgrado</t>
  </si>
  <si>
    <t>COMPONENTES</t>
  </si>
  <si>
    <t>C1. Educación Superior de calidad consolidada</t>
  </si>
  <si>
    <t>Porcentaje de Programas Educativos de calidad</t>
  </si>
  <si>
    <t>Programas Educativos de pregrado de calidad</t>
  </si>
  <si>
    <t>Total de PE de pregrado evaluables</t>
  </si>
  <si>
    <t>C2. Escenarios complementarios al modelo de aprendizaje y formación integral fortalecidos</t>
  </si>
  <si>
    <t>Tasa de egreso oportuna</t>
  </si>
  <si>
    <t>Egresados de la cohorte cinco años después de ingresar</t>
  </si>
  <si>
    <t>Estudiantes de la cohorte</t>
  </si>
  <si>
    <t>ACTIVIDADES</t>
  </si>
  <si>
    <t>A1C1 Generación de nuevos programas educativos</t>
  </si>
  <si>
    <t>Número de nuevos programas educativos</t>
  </si>
  <si>
    <t>Programas educativos</t>
  </si>
  <si>
    <t>Nuevos Programas Educativos ofertados</t>
  </si>
  <si>
    <t>Documento ejecutivo de un programa educativo, listado de la oferta educativa disponible en
https://www.itson.mx/oferta/paginas/ofertaacademica.aspx</t>
  </si>
  <si>
    <t>Pertinencia y factibilidad  del programa educativo
Demanda del programa educativo
Prestigio de la Institución que atraiga a nuevos aspirantes
Oferta académica en el Sur de Sonora similar a la del año anterior.</t>
  </si>
  <si>
    <t>A2C1 Fortalecimiento de los procesos de evaluación y seguimiento de programas educativos</t>
  </si>
  <si>
    <t>Número de procesos de atención de seguimiento y evaluación de programas educativos</t>
  </si>
  <si>
    <t>Procesos</t>
  </si>
  <si>
    <t>Sumatoria de procesos de seguimiento y evaluación brindados</t>
  </si>
  <si>
    <t>ND</t>
  </si>
  <si>
    <t>Semestral</t>
  </si>
  <si>
    <t>Diagnóstico sobre el estatus de programas educativos
Correos de envío de información a los organismos acreditadores.</t>
  </si>
  <si>
    <t>La institución cuenta con el recurso humano y presupuestal para llevar a cabo los procesos de seguimiento y evaluación de PE.</t>
  </si>
  <si>
    <t>A3C1 Habilitación del personal docente</t>
  </si>
  <si>
    <t>Porcentaje de profesores de tiempo completo con perfil PRODEP</t>
  </si>
  <si>
    <t>Número de profesores de tiempo completo con perfil PRODEP</t>
  </si>
  <si>
    <t>Relación de Profesores de Tiempo Completo registrados ante el PRODEP en el 2024, elaborado por la Dirección de Planeación</t>
  </si>
  <si>
    <t>Convocatoria similar a la del año anterior.
Acceso a recursos extraordinarios para publicaciones.
Cultura de titulación por tesis. 
Colaboración de organizaciones y sector privado para convenios de colaboración.
Permanencia de los profesores en la Institución</t>
  </si>
  <si>
    <t>Total de profesores de tiempo completo</t>
  </si>
  <si>
    <t xml:space="preserve">Porcentaje de PTC miembros del SNI </t>
  </si>
  <si>
    <t>Número de PTC miembros del SNI</t>
  </si>
  <si>
    <t>Reporte emitido por el CONACYT y reporte emitido de la plataforma de PRODEP en el 2024, generado por la Dirección de Planeación Institucional</t>
  </si>
  <si>
    <t>Requisitos de convocatorias similares a los del año anterior.
Acceso a recursos extraordinarios para la publicaciones de calidad
Permanencia de profesores en la Institución</t>
  </si>
  <si>
    <t>Total de PTC</t>
  </si>
  <si>
    <t>A1C2 Desarrollo de actividades culturales y deportivas</t>
  </si>
  <si>
    <t>Número de actividades culturales y artísticas emprendidas para la difusión de la cultura.</t>
  </si>
  <si>
    <t>Actividades</t>
  </si>
  <si>
    <t>Número de eventos culturales + cursos del programa de desarrollo intercultural</t>
  </si>
  <si>
    <t>Trimestral</t>
  </si>
  <si>
    <t>Relación trimestral de eventos culturales emitida por el Departamento de Extensión de la Cultura y lista de clases de CIA, por ciclo lectivo, en el 2024.</t>
  </si>
  <si>
    <t>Alumnos con herramientas tecnológicas para clases y eventos virtuales.
Disposición de alumnos y organismos a participar/colaborar en actividades culturales.
Condiciones sanitarias y climáticas que permitan la realización de actividades culturales y artísticas</t>
  </si>
  <si>
    <t>Número de cursos deportivos</t>
  </si>
  <si>
    <t>Cursos</t>
  </si>
  <si>
    <t xml:space="preserve"> Número de grupos de cursos deportivos</t>
  </si>
  <si>
    <t>Lista de seguimiento, emitida por el departamento de Deporte y Salud</t>
  </si>
  <si>
    <t>Condiciones sanitarias adecuadas para la atención de alumnos.
Participación de los alumnos en las actividades programadas</t>
  </si>
  <si>
    <t>A2C2 Vinculación con todos los sectores</t>
  </si>
  <si>
    <t>Número de convenios Institucionales</t>
  </si>
  <si>
    <t>Convenios</t>
  </si>
  <si>
    <t>Sumatoria de convenios realizados en los diferentes sectores</t>
  </si>
  <si>
    <t xml:space="preserve">Listado de convenios elaborados en el 2024, generado por el departamento de Vinculación Institucional </t>
  </si>
  <si>
    <t>Interés de empresas y organismos en formalizar o renovar la vinculación.
Proyectos específicos que originen la necesidad de un convenio marco.
Condiciones sanitarias y contexto político que permita la  firma de convenios a pesar de ser un año electoral</t>
  </si>
  <si>
    <t>Número de alumnos que realizan práctica profesional</t>
  </si>
  <si>
    <t>Alumnos</t>
  </si>
  <si>
    <t>Sumatoria de alumnos registrados en prácticas profesionales</t>
  </si>
  <si>
    <t>Listado de proyectos de prácticas profesionales, emitido del SIPA en el 2024, emitido por el Departamento de Vinculación de la Unidad Obregón, Guaymas, Empalme y Navojoa.</t>
  </si>
  <si>
    <t>Solicitud de empresas y organismos de practicantes.
Participación de alumnos en el programa de práctica profesional.
Condiciones sanitarias adecuadas para la realización de prácticas presenciales.
Mantener y acrecentar los convenios con empresas</t>
  </si>
  <si>
    <t>A3C2 Acompañamiento limitado en la adecuación a la vida universitaria</t>
  </si>
  <si>
    <t>Alumnos atendidos en
programas de tutoría</t>
  </si>
  <si>
    <t>Sumatoria de alumnos 
atendidos en servicios de tutoría</t>
  </si>
  <si>
    <t>Reportes de calificaciones de tutorías del 2024, generado en el Centro de Información Académica (CIA) y elaborado por la Coordinación de Desarrollo Académico</t>
  </si>
  <si>
    <t>Cantidad similar de alumnos de nuevo ingreso en relación al año anterior.
Interés de los alumnos en participar y aprobar los cursos de tutorías.</t>
  </si>
  <si>
    <t>A4C2 Promoción de la salud</t>
  </si>
  <si>
    <t>Número de consultas en servicios a la salud física y emocional</t>
  </si>
  <si>
    <t>Consultas</t>
  </si>
  <si>
    <t>Sumatoria de consultas atendidas en los servicios de la universidad saludable</t>
  </si>
  <si>
    <t>Bitácora de servicios del 2024 de la Universidad Saludable, elaborado por la Coordinación de Desarrollo Académico</t>
  </si>
  <si>
    <t>Participación de los alumnos en los diferentes servicios.
Mantener los convenios con Instituciones Educativas que proveen practicantes.</t>
  </si>
  <si>
    <t>A5C2 Entrega de apoyos económicos académicos</t>
  </si>
  <si>
    <t xml:space="preserve">Porcentaje de alumnos que reciben becas </t>
  </si>
  <si>
    <t>Sumatoria de alumnos con becas de los diferentes programas internos</t>
  </si>
  <si>
    <t>Reportes de los diferentes programas de becas en el 2024, concentrado por la Dirección de Planeación Institucional</t>
  </si>
  <si>
    <t>Cumplimiento de las obligaciones financieras del Estado con la Institución.
Participación de alumnos en las convocatorias.
Participación de la comunidad universitaria en la generación de recursos propios.
Incremento de matrícula conforme a la proyección</t>
  </si>
  <si>
    <t>Total de alumnos inscritos</t>
  </si>
  <si>
    <t>A6C2 Implementación de medidas que disminuyan los obstáculos biológicos, culturales y estructurales, fomentando el acceso, permanencia y egreso de mujeres</t>
  </si>
  <si>
    <t>Número de acciones afirmativas para la igualdad sustantiva, no discriminación y acceso a las mujeres a una vida libre de violencia realizadas</t>
  </si>
  <si>
    <t>Número</t>
  </si>
  <si>
    <t>Número de acciones realizadas</t>
  </si>
  <si>
    <t>N/A</t>
  </si>
  <si>
    <t>Reportes emitidos en el 2024 por la Comisión de Transversalización de la Perspectiva de género</t>
  </si>
  <si>
    <t>Participación de alumnos y personal del ITSON a los eventos
Interés de participar en los eventos o programas 
personas habilitadas para impartir cursos con perspectiva de género</t>
  </si>
  <si>
    <t>A7C2 Promoción de Derechos Humanos y Cultura de la Paz</t>
  </si>
  <si>
    <t>Número de acciones realizadas del  Programa de cultura de la paz</t>
  </si>
  <si>
    <t>Reportes emitidos en el 2024 por la Dirección de Ciencias Sociales y Humanidades</t>
  </si>
  <si>
    <t xml:space="preserve">Participación de alumnos y personal del ITSON a los eventos
Interés de participar en los eventos personas habilitadas para impartir cursos </t>
  </si>
  <si>
    <t>Notas:</t>
  </si>
  <si>
    <t>1. Si el indicador es de tipo absoluto, solo se llena la fila del numerador.</t>
  </si>
  <si>
    <t>2. Si el indicador no es ACUMULADO, el avance del periodo que se reporta (I, II, III, IV) se repetirá en la celda Avance Acumulado.</t>
  </si>
  <si>
    <t xml:space="preserve">3. Se deberá llenar el formato Anexo MIR "Análisis Cualitativo de las Metas Programadas" de cada indicador. Ver formato en https://hacienda.sonora.gob.mx/finanzas-publicas/programacion/documentos-de-apoyo/formatos-mir/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</si>
</sst>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6"/>
      <name val="Arial"/>
      <family val="2"/>
    </font>
    <font>
      <b/>
      <sz val="12"/>
      <name val="Arial"/>
      <family val="2"/>
    </font>
    <font>
      <sz val="12"/>
      <color theme="1"/>
      <name val="Arial"/>
      <family val="2"/>
    </font>
    <font>
      <sz val="11"/>
      <color rgb="FFFFFF00"/>
      <name val="Calibri"/>
      <family val="2"/>
      <scheme val="minor"/>
    </font>
    <font>
      <sz val="16"/>
      <name val="Arial"/>
      <family val="2"/>
    </font>
    <font>
      <b/>
      <sz val="14"/>
      <name val="Arial"/>
      <family val="2"/>
    </font>
    <font>
      <sz val="11"/>
      <name val="Arial"/>
      <family val="2"/>
    </font>
    <font>
      <sz val="10"/>
      <name val="Arial"/>
      <family val="2"/>
    </font>
    <font>
      <sz val="10"/>
      <color theme="1" tint="4.9989318521683403E-2"/>
      <name val="Arial"/>
      <family val="2"/>
    </font>
    <font>
      <sz val="16"/>
      <color theme="1"/>
      <name val="Arial"/>
      <family val="2"/>
    </font>
    <font>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69">
    <xf numFmtId="0" fontId="0" fillId="0" borderId="0" xfId="0"/>
    <xf numFmtId="0" fontId="4" fillId="0" borderId="0" xfId="0" applyFont="1"/>
    <xf numFmtId="0" fontId="5" fillId="0" borderId="0" xfId="0" applyFont="1"/>
    <xf numFmtId="0" fontId="2" fillId="2" borderId="1" xfId="0" applyFont="1" applyFill="1" applyBorder="1" applyAlignment="1">
      <alignment horizontal="center" vertical="center" wrapText="1" readingOrder="1"/>
    </xf>
    <xf numFmtId="0" fontId="2" fillId="3" borderId="1" xfId="0" applyFont="1" applyFill="1" applyBorder="1" applyAlignment="1">
      <alignment horizontal="center" vertical="center" wrapText="1" readingOrder="1"/>
    </xf>
    <xf numFmtId="0" fontId="8" fillId="2" borderId="1"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3" fontId="8" fillId="0" borderId="1" xfId="0" applyNumberFormat="1" applyFont="1" applyBorder="1" applyAlignment="1">
      <alignment horizontal="center" vertical="center" wrapText="1" readingOrder="1"/>
    </xf>
    <xf numFmtId="0" fontId="0" fillId="0" borderId="0" xfId="0" applyAlignment="1">
      <alignment vertical="center"/>
    </xf>
    <xf numFmtId="0" fontId="0" fillId="0" borderId="0" xfId="0" applyAlignment="1">
      <alignment vertical="top"/>
    </xf>
    <xf numFmtId="3" fontId="8" fillId="2" borderId="1" xfId="0" applyNumberFormat="1"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0" fontId="9" fillId="2" borderId="5"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2" fontId="8" fillId="2" borderId="1" xfId="0" applyNumberFormat="1"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9" fillId="2" borderId="1" xfId="0"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2" fontId="8" fillId="0" borderId="1" xfId="0" applyNumberFormat="1" applyFont="1" applyBorder="1" applyAlignment="1">
      <alignment horizontal="center" vertical="center" wrapText="1" readingOrder="1"/>
    </xf>
    <xf numFmtId="0" fontId="8" fillId="2" borderId="1" xfId="0" applyFont="1" applyFill="1" applyBorder="1" applyAlignment="1">
      <alignment vertical="center" wrapText="1" readingOrder="1"/>
    </xf>
    <xf numFmtId="0" fontId="10" fillId="2" borderId="1" xfId="0" applyFont="1" applyFill="1" applyBorder="1" applyAlignment="1">
      <alignment horizontal="center" vertical="center" wrapText="1" readingOrder="1"/>
    </xf>
    <xf numFmtId="4" fontId="8" fillId="2" borderId="1" xfId="0" applyNumberFormat="1" applyFont="1" applyFill="1" applyBorder="1" applyAlignment="1">
      <alignment horizontal="center" vertical="center" wrapText="1" readingOrder="1"/>
    </xf>
    <xf numFmtId="3" fontId="8" fillId="0" borderId="1" xfId="0" applyNumberFormat="1" applyFont="1" applyBorder="1" applyAlignment="1">
      <alignment horizontal="center" vertical="center" wrapText="1"/>
    </xf>
    <xf numFmtId="0" fontId="8" fillId="0" borderId="5" xfId="0" applyFont="1" applyBorder="1" applyAlignment="1">
      <alignment horizontal="center" vertical="center" wrapText="1" readingOrder="1"/>
    </xf>
    <xf numFmtId="2" fontId="8" fillId="2" borderId="5" xfId="0" applyNumberFormat="1" applyFont="1" applyFill="1" applyBorder="1" applyAlignment="1">
      <alignment horizontal="center" vertical="center" wrapText="1" readingOrder="1"/>
    </xf>
    <xf numFmtId="10" fontId="8" fillId="2" borderId="5" xfId="0" applyNumberFormat="1" applyFont="1" applyFill="1" applyBorder="1" applyAlignment="1">
      <alignment horizontal="center" vertical="center" wrapText="1" readingOrder="1"/>
    </xf>
    <xf numFmtId="10" fontId="8" fillId="2" borderId="1" xfId="0" applyNumberFormat="1" applyFont="1" applyFill="1" applyBorder="1" applyAlignment="1">
      <alignment horizontal="center" vertical="center" wrapText="1" readingOrder="1"/>
    </xf>
    <xf numFmtId="0" fontId="11" fillId="0" borderId="0" xfId="0" applyFont="1"/>
    <xf numFmtId="0" fontId="12" fillId="0" borderId="0" xfId="0" applyFont="1"/>
    <xf numFmtId="0" fontId="11" fillId="0" borderId="0" xfId="0" applyFont="1" applyAlignment="1">
      <alignment horizontal="left"/>
    </xf>
    <xf numFmtId="0" fontId="8" fillId="0" borderId="1" xfId="0" applyFont="1" applyFill="1" applyBorder="1" applyAlignment="1">
      <alignment horizontal="center" vertical="center" wrapText="1"/>
    </xf>
    <xf numFmtId="164" fontId="8" fillId="2" borderId="5" xfId="1" applyNumberFormat="1" applyFont="1" applyFill="1" applyBorder="1" applyAlignment="1">
      <alignment horizontal="center" vertical="center" wrapText="1" readingOrder="1"/>
    </xf>
    <xf numFmtId="164" fontId="8" fillId="2" borderId="1" xfId="1" applyNumberFormat="1"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8" fillId="2" borderId="6" xfId="0" applyFont="1" applyFill="1" applyBorder="1" applyAlignment="1">
      <alignment horizontal="center" vertical="center" wrapText="1" readingOrder="1"/>
    </xf>
    <xf numFmtId="0" fontId="9" fillId="2" borderId="1" xfId="0" applyFont="1" applyFill="1" applyBorder="1" applyAlignment="1">
      <alignment horizontal="center" vertical="center" wrapText="1" readingOrder="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readingOrder="1"/>
    </xf>
    <xf numFmtId="0" fontId="8" fillId="0" borderId="5"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8" fillId="0" borderId="1" xfId="0" applyFont="1" applyBorder="1" applyAlignment="1">
      <alignment horizontal="center" vertical="center" wrapText="1" readingOrder="1"/>
    </xf>
    <xf numFmtId="10" fontId="8" fillId="2" borderId="1" xfId="0" applyNumberFormat="1" applyFont="1" applyFill="1" applyBorder="1" applyAlignment="1">
      <alignment horizontal="center" vertical="center" wrapText="1" readingOrder="1"/>
    </xf>
    <xf numFmtId="10" fontId="8" fillId="2" borderId="1" xfId="1" applyNumberFormat="1"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7" fillId="2" borderId="5" xfId="0" applyFont="1" applyFill="1" applyBorder="1" applyAlignment="1">
      <alignment horizontal="center" vertical="center" wrapText="1" readingOrder="1"/>
    </xf>
    <xf numFmtId="0" fontId="7" fillId="2" borderId="7" xfId="0" applyFont="1" applyFill="1" applyBorder="1" applyAlignment="1">
      <alignment horizontal="center" vertical="center" wrapText="1" readingOrder="1"/>
    </xf>
    <xf numFmtId="0" fontId="7" fillId="2" borderId="6" xfId="0" applyFont="1" applyFill="1" applyBorder="1" applyAlignment="1">
      <alignment horizontal="center" vertical="center" wrapText="1" readingOrder="1"/>
    </xf>
    <xf numFmtId="0" fontId="8" fillId="2" borderId="7" xfId="0" applyFont="1" applyFill="1" applyBorder="1" applyAlignment="1">
      <alignment horizontal="center" vertical="center" wrapText="1" readingOrder="1"/>
    </xf>
    <xf numFmtId="0" fontId="8" fillId="0" borderId="7" xfId="0" applyFont="1" applyBorder="1" applyAlignment="1">
      <alignment horizontal="center" vertical="center" wrapText="1" readingOrder="1"/>
    </xf>
    <xf numFmtId="0" fontId="2" fillId="2" borderId="5" xfId="0" applyFont="1" applyFill="1" applyBorder="1" applyAlignment="1">
      <alignment horizontal="center" vertical="center" wrapText="1" readingOrder="1"/>
    </xf>
    <xf numFmtId="0" fontId="2" fillId="2" borderId="6" xfId="0" applyFont="1" applyFill="1" applyBorder="1" applyAlignment="1">
      <alignment horizontal="center" vertical="center" wrapText="1" readingOrder="1"/>
    </xf>
    <xf numFmtId="0" fontId="2"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2" fillId="2" borderId="1" xfId="0" applyFont="1" applyFill="1" applyBorder="1" applyAlignment="1">
      <alignment horizontal="center" vertical="center" wrapText="1" readingOrder="1"/>
    </xf>
    <xf numFmtId="0" fontId="6" fillId="2" borderId="1" xfId="0" applyFont="1" applyFill="1" applyBorder="1" applyAlignment="1">
      <alignment horizontal="center" vertical="top" wrapText="1"/>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xf numFmtId="0" fontId="2" fillId="3" borderId="2" xfId="0" applyFont="1" applyFill="1" applyBorder="1" applyAlignment="1">
      <alignment horizontal="center" vertical="center" wrapText="1" readingOrder="1"/>
    </xf>
    <xf numFmtId="0" fontId="2" fillId="3" borderId="3" xfId="0" applyFont="1" applyFill="1" applyBorder="1" applyAlignment="1">
      <alignment horizontal="center" vertical="center" wrapText="1" readingOrder="1"/>
    </xf>
    <xf numFmtId="0" fontId="2" fillId="3" borderId="4" xfId="0" applyFont="1" applyFill="1" applyBorder="1" applyAlignment="1">
      <alignment horizontal="center" vertical="center" wrapText="1" readingOrder="1"/>
    </xf>
    <xf numFmtId="0" fontId="2" fillId="3" borderId="5" xfId="0" applyFont="1" applyFill="1" applyBorder="1" applyAlignment="1">
      <alignment horizontal="center" vertical="center" wrapText="1" readingOrder="1"/>
    </xf>
    <xf numFmtId="0" fontId="2" fillId="3" borderId="6" xfId="0"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merica%20Encinas\AppData\Roaming\Microsoft\Excel\PT%20Gastos%20x%20partida%20pp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efreshError="1">
        <row r="3">
          <cell r="B3" t="str">
            <v xml:space="preserve"> PARTIDA PRESUPUESTAL</v>
          </cell>
          <cell r="C3" t="str">
            <v>DESCRIPCION</v>
          </cell>
          <cell r="D3" t="str">
            <v>PRESUPUESTO AUTORIZADO</v>
          </cell>
          <cell r="E3">
            <v>0</v>
          </cell>
          <cell r="F3">
            <v>0</v>
          </cell>
          <cell r="G3">
            <v>0</v>
          </cell>
          <cell r="H3" t="str">
            <v>COMPROMETIDO</v>
          </cell>
          <cell r="I3" t="str">
            <v>DEVENGADO</v>
          </cell>
          <cell r="J3" t="str">
            <v>EJERCIDO</v>
          </cell>
          <cell r="K3" t="str">
            <v>PAGADO</v>
          </cell>
          <cell r="L3" t="str">
            <v>DISPONIBLE P Comprometer</v>
          </cell>
          <cell r="M3" t="str">
            <v>CREDITO DISPONIBLE</v>
          </cell>
        </row>
        <row r="4">
          <cell r="B4">
            <v>0</v>
          </cell>
          <cell r="C4">
            <v>0</v>
          </cell>
          <cell r="D4" t="str">
            <v>APROBADO</v>
          </cell>
          <cell r="E4" t="str">
            <v>AMPLIACIONES</v>
          </cell>
          <cell r="F4" t="str">
            <v>DEDUCCIONES</v>
          </cell>
          <cell r="G4" t="str">
            <v>MODIFICADO</v>
          </cell>
          <cell r="H4">
            <v>0</v>
          </cell>
          <cell r="I4">
            <v>0</v>
          </cell>
          <cell r="J4">
            <v>0</v>
          </cell>
          <cell r="K4">
            <v>0</v>
          </cell>
          <cell r="L4">
            <v>0</v>
          </cell>
          <cell r="M4">
            <v>0</v>
          </cell>
        </row>
        <row r="5">
          <cell r="B5">
            <v>1000</v>
          </cell>
          <cell r="C5" t="str">
            <v>SERVICIOS PERSONALES</v>
          </cell>
          <cell r="D5">
            <v>21474408.129999995</v>
          </cell>
          <cell r="E5">
            <v>0</v>
          </cell>
          <cell r="F5">
            <v>0</v>
          </cell>
          <cell r="G5">
            <v>21474408.129999995</v>
          </cell>
          <cell r="H5">
            <v>20532256.680000003</v>
          </cell>
          <cell r="I5">
            <v>20532256.680000003</v>
          </cell>
          <cell r="J5">
            <v>20532256.680000003</v>
          </cell>
          <cell r="K5">
            <v>20532256.680000003</v>
          </cell>
          <cell r="L5">
            <v>942151.45000000019</v>
          </cell>
          <cell r="M5">
            <v>942151.45000000019</v>
          </cell>
        </row>
        <row r="6">
          <cell r="B6" t="str">
            <v>11301</v>
          </cell>
          <cell r="C6" t="str">
            <v>Sueldos</v>
          </cell>
          <cell r="D6">
            <v>5444965.6600000001</v>
          </cell>
          <cell r="E6">
            <v>0</v>
          </cell>
          <cell r="F6">
            <v>0</v>
          </cell>
          <cell r="G6">
            <v>5444965.6600000001</v>
          </cell>
          <cell r="H6">
            <v>5349218.26</v>
          </cell>
          <cell r="I6">
            <v>5349218.26</v>
          </cell>
          <cell r="J6">
            <v>5349218.26</v>
          </cell>
          <cell r="K6">
            <v>5349218.26</v>
          </cell>
          <cell r="L6">
            <v>95747.400000000373</v>
          </cell>
          <cell r="M6">
            <v>95747.400000000373</v>
          </cell>
        </row>
        <row r="7">
          <cell r="B7" t="str">
            <v>11303</v>
          </cell>
          <cell r="C7" t="str">
            <v>Remuneraciones Diversas</v>
          </cell>
          <cell r="D7">
            <v>1804239.54</v>
          </cell>
          <cell r="E7">
            <v>0</v>
          </cell>
          <cell r="F7">
            <v>0</v>
          </cell>
          <cell r="G7">
            <v>1804239.54</v>
          </cell>
          <cell r="H7">
            <v>1718192.7000000007</v>
          </cell>
          <cell r="I7">
            <v>1718192.7000000007</v>
          </cell>
          <cell r="J7">
            <v>1718192.7000000007</v>
          </cell>
          <cell r="K7">
            <v>1718192.7000000007</v>
          </cell>
          <cell r="L7">
            <v>86046.839999999385</v>
          </cell>
          <cell r="M7">
            <v>86046.839999999385</v>
          </cell>
        </row>
        <row r="8">
          <cell r="B8" t="str">
            <v>11305</v>
          </cell>
          <cell r="C8" t="str">
            <v>Compensaciones por Riesgos Profesionales</v>
          </cell>
          <cell r="D8">
            <v>0</v>
          </cell>
          <cell r="E8">
            <v>0</v>
          </cell>
          <cell r="F8">
            <v>0</v>
          </cell>
          <cell r="G8">
            <v>0</v>
          </cell>
          <cell r="H8">
            <v>0</v>
          </cell>
          <cell r="I8">
            <v>0</v>
          </cell>
          <cell r="J8">
            <v>0</v>
          </cell>
          <cell r="K8">
            <v>0</v>
          </cell>
          <cell r="L8">
            <v>0</v>
          </cell>
          <cell r="M8">
            <v>0</v>
          </cell>
        </row>
        <row r="9">
          <cell r="B9" t="str">
            <v>11306</v>
          </cell>
          <cell r="C9" t="str">
            <v>Riesgo Laboral</v>
          </cell>
          <cell r="D9">
            <v>4423021.57</v>
          </cell>
          <cell r="E9">
            <v>0</v>
          </cell>
          <cell r="F9">
            <v>0</v>
          </cell>
          <cell r="G9">
            <v>4423021.57</v>
          </cell>
          <cell r="H9">
            <v>5656271.3399999999</v>
          </cell>
          <cell r="I9">
            <v>5656271.3399999999</v>
          </cell>
          <cell r="J9">
            <v>5656271.3399999999</v>
          </cell>
          <cell r="K9">
            <v>5656271.3399999999</v>
          </cell>
          <cell r="L9">
            <v>-1233249.7699999996</v>
          </cell>
          <cell r="M9">
            <v>-1233249.7699999996</v>
          </cell>
        </row>
        <row r="10">
          <cell r="B10" t="str">
            <v>11307</v>
          </cell>
          <cell r="C10" t="str">
            <v>Ayuda Para Habitación</v>
          </cell>
          <cell r="D10">
            <v>1125296.6499999999</v>
          </cell>
          <cell r="E10">
            <v>0</v>
          </cell>
          <cell r="F10">
            <v>0</v>
          </cell>
          <cell r="G10">
            <v>1125296.6499999999</v>
          </cell>
          <cell r="H10">
            <v>1013033.58</v>
          </cell>
          <cell r="I10">
            <v>1013033.58</v>
          </cell>
          <cell r="J10">
            <v>1013033.58</v>
          </cell>
          <cell r="K10">
            <v>1013033.58</v>
          </cell>
          <cell r="L10">
            <v>112263.06999999995</v>
          </cell>
          <cell r="M10">
            <v>112263.06999999995</v>
          </cell>
        </row>
        <row r="11">
          <cell r="B11" t="str">
            <v>11310</v>
          </cell>
          <cell r="C11" t="str">
            <v>Ayuda Energía Electrica</v>
          </cell>
          <cell r="D11">
            <v>750198.79</v>
          </cell>
          <cell r="E11">
            <v>0</v>
          </cell>
          <cell r="F11">
            <v>0</v>
          </cell>
          <cell r="G11">
            <v>750198.79</v>
          </cell>
          <cell r="H11">
            <v>675356.80999999994</v>
          </cell>
          <cell r="I11">
            <v>675356.80999999994</v>
          </cell>
          <cell r="J11">
            <v>675356.80999999994</v>
          </cell>
          <cell r="K11">
            <v>675356.80999999994</v>
          </cell>
          <cell r="L11">
            <v>74841.980000000098</v>
          </cell>
          <cell r="M11">
            <v>74841.980000000098</v>
          </cell>
        </row>
        <row r="12">
          <cell r="B12" t="str">
            <v>13101</v>
          </cell>
          <cell r="C12" t="str">
            <v>Primas y Acred por Años de Servicio Eftvo Prestado</v>
          </cell>
          <cell r="D12">
            <v>175274.27</v>
          </cell>
          <cell r="E12">
            <v>0</v>
          </cell>
          <cell r="F12">
            <v>0</v>
          </cell>
          <cell r="G12">
            <v>175274.27</v>
          </cell>
          <cell r="H12">
            <v>55039.150000000009</v>
          </cell>
          <cell r="I12">
            <v>55039.150000000009</v>
          </cell>
          <cell r="J12">
            <v>55039.150000000009</v>
          </cell>
          <cell r="K12">
            <v>55039.150000000009</v>
          </cell>
          <cell r="L12">
            <v>120235.11999999998</v>
          </cell>
          <cell r="M12">
            <v>120235.11999999998</v>
          </cell>
        </row>
        <row r="13">
          <cell r="B13" t="str">
            <v>13201</v>
          </cell>
          <cell r="C13" t="str">
            <v>Prima Vacacional</v>
          </cell>
          <cell r="D13">
            <v>589735.42000000004</v>
          </cell>
          <cell r="E13">
            <v>0</v>
          </cell>
          <cell r="F13">
            <v>0</v>
          </cell>
          <cell r="G13">
            <v>589735.42000000004</v>
          </cell>
          <cell r="H13">
            <v>95431.53</v>
          </cell>
          <cell r="I13">
            <v>95431.53</v>
          </cell>
          <cell r="J13">
            <v>95431.53</v>
          </cell>
          <cell r="K13">
            <v>95431.53</v>
          </cell>
          <cell r="L13">
            <v>494303.89</v>
          </cell>
          <cell r="M13">
            <v>494303.89</v>
          </cell>
        </row>
        <row r="14">
          <cell r="B14" t="str">
            <v>13202</v>
          </cell>
          <cell r="C14" t="str">
            <v>Gratificaciones por Fin de Año</v>
          </cell>
          <cell r="D14">
            <v>1360110.87</v>
          </cell>
          <cell r="E14">
            <v>0</v>
          </cell>
          <cell r="F14">
            <v>0</v>
          </cell>
          <cell r="G14">
            <v>1360110.87</v>
          </cell>
          <cell r="H14">
            <v>200040.58000000002</v>
          </cell>
          <cell r="I14">
            <v>200040.58000000002</v>
          </cell>
          <cell r="J14">
            <v>200040.58000000002</v>
          </cell>
          <cell r="K14">
            <v>200040.58000000002</v>
          </cell>
          <cell r="L14">
            <v>1160070.29</v>
          </cell>
          <cell r="M14">
            <v>1160070.29</v>
          </cell>
        </row>
        <row r="15">
          <cell r="B15" t="str">
            <v>13203</v>
          </cell>
          <cell r="C15" t="str">
            <v>Compensaciones por Ajuste de Calendario</v>
          </cell>
          <cell r="D15">
            <v>0</v>
          </cell>
          <cell r="E15">
            <v>0</v>
          </cell>
          <cell r="F15">
            <v>0</v>
          </cell>
          <cell r="G15">
            <v>0</v>
          </cell>
          <cell r="H15">
            <v>0</v>
          </cell>
          <cell r="I15">
            <v>0</v>
          </cell>
          <cell r="J15">
            <v>0</v>
          </cell>
          <cell r="K15">
            <v>0</v>
          </cell>
          <cell r="L15">
            <v>0</v>
          </cell>
          <cell r="M15">
            <v>0</v>
          </cell>
        </row>
        <row r="16">
          <cell r="B16" t="str">
            <v>13204</v>
          </cell>
          <cell r="C16" t="str">
            <v>Compensacion por Bono Navideño</v>
          </cell>
          <cell r="D16">
            <v>0</v>
          </cell>
          <cell r="E16">
            <v>0</v>
          </cell>
          <cell r="F16">
            <v>0</v>
          </cell>
          <cell r="G16">
            <v>0</v>
          </cell>
          <cell r="H16">
            <v>0</v>
          </cell>
          <cell r="I16">
            <v>0</v>
          </cell>
          <cell r="J16">
            <v>0</v>
          </cell>
          <cell r="K16">
            <v>0</v>
          </cell>
          <cell r="L16">
            <v>0</v>
          </cell>
          <cell r="M16">
            <v>0</v>
          </cell>
        </row>
        <row r="17">
          <cell r="B17" t="str">
            <v>13403</v>
          </cell>
          <cell r="C17" t="str">
            <v>Estimulos al Personal de Confianza</v>
          </cell>
          <cell r="D17">
            <v>0</v>
          </cell>
          <cell r="E17">
            <v>0</v>
          </cell>
          <cell r="F17">
            <v>0</v>
          </cell>
          <cell r="G17">
            <v>0</v>
          </cell>
          <cell r="H17">
            <v>0</v>
          </cell>
          <cell r="I17">
            <v>0</v>
          </cell>
          <cell r="J17">
            <v>0</v>
          </cell>
          <cell r="K17">
            <v>0</v>
          </cell>
          <cell r="L17">
            <v>0</v>
          </cell>
          <cell r="M17">
            <v>0</v>
          </cell>
        </row>
        <row r="18">
          <cell r="B18" t="str">
            <v>14101</v>
          </cell>
          <cell r="C18" t="str">
            <v>Cuotas por Servicio Medico del Isssteson</v>
          </cell>
          <cell r="D18">
            <v>902295.22</v>
          </cell>
          <cell r="E18">
            <v>0</v>
          </cell>
          <cell r="F18">
            <v>0</v>
          </cell>
          <cell r="G18">
            <v>902295.22</v>
          </cell>
          <cell r="H18">
            <v>962407.8</v>
          </cell>
          <cell r="I18">
            <v>962407.8</v>
          </cell>
          <cell r="J18">
            <v>962407.8</v>
          </cell>
          <cell r="K18">
            <v>962407.8</v>
          </cell>
          <cell r="L18">
            <v>-60112.580000000075</v>
          </cell>
          <cell r="M18">
            <v>-60112.580000000075</v>
          </cell>
        </row>
        <row r="19">
          <cell r="B19" t="str">
            <v>14102</v>
          </cell>
          <cell r="C19" t="str">
            <v>Cuotas por Seguro de Vida Isssteson</v>
          </cell>
          <cell r="D19">
            <v>95.76</v>
          </cell>
          <cell r="E19">
            <v>0</v>
          </cell>
          <cell r="F19">
            <v>0</v>
          </cell>
          <cell r="G19">
            <v>95.76</v>
          </cell>
          <cell r="H19">
            <v>93.499999999999986</v>
          </cell>
          <cell r="I19">
            <v>93.499999999999986</v>
          </cell>
          <cell r="J19">
            <v>93.499999999999986</v>
          </cell>
          <cell r="K19">
            <v>93.499999999999986</v>
          </cell>
          <cell r="L19">
            <v>2.2600000000000193</v>
          </cell>
          <cell r="M19">
            <v>2.2600000000000193</v>
          </cell>
        </row>
        <row r="20">
          <cell r="B20" t="str">
            <v>14103</v>
          </cell>
          <cell r="C20" t="str">
            <v>Cuotas por Seguro de Retiro al Isssteson</v>
          </cell>
          <cell r="D20">
            <v>1486.84</v>
          </cell>
          <cell r="E20">
            <v>0</v>
          </cell>
          <cell r="F20">
            <v>0</v>
          </cell>
          <cell r="G20">
            <v>1486.84</v>
          </cell>
          <cell r="H20">
            <v>1436.96</v>
          </cell>
          <cell r="I20">
            <v>1436.96</v>
          </cell>
          <cell r="J20">
            <v>1436.96</v>
          </cell>
          <cell r="K20">
            <v>1436.96</v>
          </cell>
          <cell r="L20">
            <v>49.879999999999882</v>
          </cell>
          <cell r="M20">
            <v>49.879999999999882</v>
          </cell>
        </row>
        <row r="21">
          <cell r="B21" t="str">
            <v>14104</v>
          </cell>
          <cell r="C21" t="str">
            <v>Asignaciones para Prestamos a Corto Plazo</v>
          </cell>
          <cell r="D21">
            <v>53076.19</v>
          </cell>
          <cell r="E21">
            <v>0</v>
          </cell>
          <cell r="F21">
            <v>0</v>
          </cell>
          <cell r="G21">
            <v>53076.19</v>
          </cell>
          <cell r="H21">
            <v>49175.920000000006</v>
          </cell>
          <cell r="I21">
            <v>49175.920000000006</v>
          </cell>
          <cell r="J21">
            <v>49175.920000000006</v>
          </cell>
          <cell r="K21">
            <v>49175.920000000006</v>
          </cell>
          <cell r="L21">
            <v>3900.2699999999968</v>
          </cell>
          <cell r="M21">
            <v>3900.2699999999968</v>
          </cell>
        </row>
        <row r="22">
          <cell r="B22" t="str">
            <v>14105</v>
          </cell>
          <cell r="C22" t="str">
            <v>Asignaciones para Prestamos Prendarios</v>
          </cell>
          <cell r="D22">
            <v>53076.19</v>
          </cell>
          <cell r="E22">
            <v>0</v>
          </cell>
          <cell r="F22">
            <v>0</v>
          </cell>
          <cell r="G22">
            <v>53076.19</v>
          </cell>
          <cell r="H22">
            <v>49175.920000000006</v>
          </cell>
          <cell r="I22">
            <v>49175.920000000006</v>
          </cell>
          <cell r="J22">
            <v>49175.920000000006</v>
          </cell>
          <cell r="K22">
            <v>49175.920000000006</v>
          </cell>
          <cell r="L22">
            <v>3900.2699999999968</v>
          </cell>
          <cell r="M22">
            <v>3900.2699999999968</v>
          </cell>
        </row>
        <row r="23">
          <cell r="B23" t="str">
            <v>14106</v>
          </cell>
          <cell r="C23" t="str">
            <v>Otras prestaciones de Seguridad Social</v>
          </cell>
          <cell r="D23">
            <v>318457.13</v>
          </cell>
          <cell r="E23">
            <v>0</v>
          </cell>
          <cell r="F23">
            <v>0</v>
          </cell>
          <cell r="G23">
            <v>318457.13</v>
          </cell>
          <cell r="H23">
            <v>245894.48</v>
          </cell>
          <cell r="I23">
            <v>245894.48</v>
          </cell>
          <cell r="J23">
            <v>245894.48</v>
          </cell>
          <cell r="K23">
            <v>245894.48</v>
          </cell>
          <cell r="L23">
            <v>72562.649999999994</v>
          </cell>
          <cell r="M23">
            <v>72562.649999999994</v>
          </cell>
        </row>
        <row r="24">
          <cell r="B24" t="str">
            <v>14107</v>
          </cell>
          <cell r="C24" t="str">
            <v>Cuotas p/Infraestructura,Equipamiento y Mantto Hos</v>
          </cell>
          <cell r="D24">
            <v>106152.39</v>
          </cell>
          <cell r="E24">
            <v>0</v>
          </cell>
          <cell r="F24">
            <v>0</v>
          </cell>
          <cell r="G24">
            <v>106152.39</v>
          </cell>
          <cell r="H24">
            <v>98354.08</v>
          </cell>
          <cell r="I24">
            <v>98354.08</v>
          </cell>
          <cell r="J24">
            <v>98354.08</v>
          </cell>
          <cell r="K24">
            <v>98354.08</v>
          </cell>
          <cell r="L24">
            <v>7798.3099999999977</v>
          </cell>
          <cell r="M24">
            <v>7798.3099999999977</v>
          </cell>
        </row>
        <row r="25">
          <cell r="B25" t="str">
            <v>14201</v>
          </cell>
          <cell r="C25" t="str">
            <v>Cuotas al Fovisssteson</v>
          </cell>
          <cell r="D25">
            <v>424609.5</v>
          </cell>
          <cell r="E25">
            <v>0</v>
          </cell>
          <cell r="F25">
            <v>0</v>
          </cell>
          <cell r="G25">
            <v>424609.5</v>
          </cell>
          <cell r="H25">
            <v>393432.23</v>
          </cell>
          <cell r="I25">
            <v>393432.23</v>
          </cell>
          <cell r="J25">
            <v>393432.23</v>
          </cell>
          <cell r="K25">
            <v>393432.23</v>
          </cell>
          <cell r="L25">
            <v>31177.270000000019</v>
          </cell>
          <cell r="M25">
            <v>31177.270000000019</v>
          </cell>
        </row>
        <row r="26">
          <cell r="B26" t="str">
            <v>14301</v>
          </cell>
          <cell r="C26" t="str">
            <v>Pagas de Defuncion,Pensiones y Jubilaciones</v>
          </cell>
          <cell r="D26">
            <v>1804590.42</v>
          </cell>
          <cell r="E26">
            <v>0</v>
          </cell>
          <cell r="F26">
            <v>0</v>
          </cell>
          <cell r="G26">
            <v>1804590.42</v>
          </cell>
          <cell r="H26">
            <v>1721269.73</v>
          </cell>
          <cell r="I26">
            <v>1721269.73</v>
          </cell>
          <cell r="J26">
            <v>1721269.73</v>
          </cell>
          <cell r="K26">
            <v>1721269.73</v>
          </cell>
          <cell r="L26">
            <v>83320.689999999944</v>
          </cell>
          <cell r="M26">
            <v>83320.689999999944</v>
          </cell>
        </row>
        <row r="27">
          <cell r="B27" t="str">
            <v>17102</v>
          </cell>
          <cell r="C27" t="str">
            <v>Estimulos al Personal</v>
          </cell>
          <cell r="D27">
            <v>2137725.7200000002</v>
          </cell>
          <cell r="E27">
            <v>0</v>
          </cell>
          <cell r="F27">
            <v>0</v>
          </cell>
          <cell r="G27">
            <v>2137725.7200000002</v>
          </cell>
          <cell r="H27">
            <v>2248432.1100000003</v>
          </cell>
          <cell r="I27">
            <v>2248432.1100000003</v>
          </cell>
          <cell r="J27">
            <v>2248432.1100000003</v>
          </cell>
          <cell r="K27">
            <v>2248432.1100000003</v>
          </cell>
          <cell r="L27">
            <v>-110706.39000000013</v>
          </cell>
          <cell r="M27">
            <v>-110706.39000000013</v>
          </cell>
        </row>
        <row r="28">
          <cell r="B28">
            <v>2000</v>
          </cell>
          <cell r="C28" t="str">
            <v>MATERIALES Y SUMINISTROS</v>
          </cell>
          <cell r="D28">
            <v>1586500.06</v>
          </cell>
          <cell r="E28">
            <v>110000</v>
          </cell>
          <cell r="F28">
            <v>110000</v>
          </cell>
          <cell r="G28">
            <v>1586500.06</v>
          </cell>
          <cell r="H28">
            <v>880286.3</v>
          </cell>
          <cell r="I28">
            <v>880286.3</v>
          </cell>
          <cell r="J28">
            <v>880286.3</v>
          </cell>
          <cell r="K28">
            <v>880286.3</v>
          </cell>
          <cell r="L28">
            <v>706213.76</v>
          </cell>
          <cell r="M28">
            <v>706213.76</v>
          </cell>
        </row>
        <row r="29">
          <cell r="B29" t="str">
            <v>21101</v>
          </cell>
          <cell r="C29" t="str">
            <v>Materiales, utiles y equipos menores de oficina</v>
          </cell>
          <cell r="D29">
            <v>400000</v>
          </cell>
          <cell r="E29">
            <v>0</v>
          </cell>
          <cell r="F29">
            <v>100000</v>
          </cell>
          <cell r="G29">
            <v>300000</v>
          </cell>
          <cell r="H29">
            <v>92333.53</v>
          </cell>
          <cell r="I29">
            <v>92333.53</v>
          </cell>
          <cell r="J29">
            <v>92333.53</v>
          </cell>
          <cell r="K29">
            <v>92333.53</v>
          </cell>
          <cell r="L29">
            <v>207666.47</v>
          </cell>
          <cell r="M29">
            <v>207666.47</v>
          </cell>
        </row>
        <row r="30">
          <cell r="B30" t="str">
            <v>21201</v>
          </cell>
          <cell r="C30" t="str">
            <v>Materiales y Utiles de Impresión y Reprodución</v>
          </cell>
          <cell r="D30">
            <v>150000.01</v>
          </cell>
          <cell r="E30">
            <v>0</v>
          </cell>
          <cell r="F30">
            <v>0</v>
          </cell>
          <cell r="G30">
            <v>150000.01</v>
          </cell>
          <cell r="H30">
            <v>127274.48999999999</v>
          </cell>
          <cell r="I30">
            <v>127274.48999999999</v>
          </cell>
          <cell r="J30">
            <v>127274.48999999999</v>
          </cell>
          <cell r="K30">
            <v>127274.48999999999</v>
          </cell>
          <cell r="L30">
            <v>22725.520000000019</v>
          </cell>
          <cell r="M30">
            <v>22725.520000000019</v>
          </cell>
        </row>
        <row r="31">
          <cell r="B31" t="str">
            <v>21501</v>
          </cell>
          <cell r="C31" t="str">
            <v>Material para Información</v>
          </cell>
          <cell r="D31">
            <v>300000</v>
          </cell>
          <cell r="E31">
            <v>100000</v>
          </cell>
          <cell r="F31">
            <v>0</v>
          </cell>
          <cell r="G31">
            <v>400000</v>
          </cell>
          <cell r="H31">
            <v>145976.28</v>
          </cell>
          <cell r="I31">
            <v>145976.28</v>
          </cell>
          <cell r="J31">
            <v>145976.28</v>
          </cell>
          <cell r="K31">
            <v>145976.28</v>
          </cell>
          <cell r="L31">
            <v>254023.72</v>
          </cell>
          <cell r="M31">
            <v>254023.72</v>
          </cell>
        </row>
        <row r="32">
          <cell r="B32" t="str">
            <v>21601</v>
          </cell>
          <cell r="C32" t="str">
            <v>Material de Limpieza</v>
          </cell>
          <cell r="D32">
            <v>10000.01</v>
          </cell>
          <cell r="E32">
            <v>0</v>
          </cell>
          <cell r="F32">
            <v>0</v>
          </cell>
          <cell r="G32">
            <v>10000.01</v>
          </cell>
          <cell r="H32">
            <v>4059.55</v>
          </cell>
          <cell r="I32">
            <v>4059.55</v>
          </cell>
          <cell r="J32">
            <v>4059.55</v>
          </cell>
          <cell r="K32">
            <v>4059.55</v>
          </cell>
          <cell r="L32">
            <v>5940.46</v>
          </cell>
          <cell r="M32">
            <v>5940.46</v>
          </cell>
        </row>
        <row r="33">
          <cell r="B33" t="str">
            <v>21801</v>
          </cell>
          <cell r="C33" t="str">
            <v>Placas, Engomados, Calcomanías y Hologramas</v>
          </cell>
          <cell r="D33">
            <v>10500</v>
          </cell>
          <cell r="E33">
            <v>0</v>
          </cell>
          <cell r="F33">
            <v>0</v>
          </cell>
          <cell r="G33">
            <v>10500</v>
          </cell>
          <cell r="H33">
            <v>10400</v>
          </cell>
          <cell r="I33">
            <v>10400</v>
          </cell>
          <cell r="J33">
            <v>10400</v>
          </cell>
          <cell r="K33">
            <v>10400</v>
          </cell>
          <cell r="L33">
            <v>100</v>
          </cell>
          <cell r="M33">
            <v>100</v>
          </cell>
        </row>
        <row r="34">
          <cell r="B34" t="str">
            <v>22101</v>
          </cell>
          <cell r="C34" t="str">
            <v>Productos Alimenticios p/el Personal en las inst.</v>
          </cell>
          <cell r="D34">
            <v>70000.009999999995</v>
          </cell>
          <cell r="E34">
            <v>10000</v>
          </cell>
          <cell r="F34">
            <v>0</v>
          </cell>
          <cell r="G34">
            <v>80000.009999999995</v>
          </cell>
          <cell r="H34">
            <v>79798.390000000014</v>
          </cell>
          <cell r="I34">
            <v>79798.390000000014</v>
          </cell>
          <cell r="J34">
            <v>79798.390000000014</v>
          </cell>
          <cell r="K34">
            <v>79798.390000000014</v>
          </cell>
          <cell r="L34">
            <v>201.61999999998079</v>
          </cell>
          <cell r="M34">
            <v>201.61999999998079</v>
          </cell>
        </row>
        <row r="35">
          <cell r="B35" t="str">
            <v>22301</v>
          </cell>
          <cell r="C35" t="str">
            <v>Utensilios para el Servicio de Alimentación</v>
          </cell>
          <cell r="D35">
            <v>5000</v>
          </cell>
          <cell r="E35">
            <v>0</v>
          </cell>
          <cell r="F35">
            <v>0</v>
          </cell>
          <cell r="G35">
            <v>5000</v>
          </cell>
          <cell r="H35">
            <v>1533.2800000000002</v>
          </cell>
          <cell r="I35">
            <v>1533.2800000000002</v>
          </cell>
          <cell r="J35">
            <v>1533.2800000000002</v>
          </cell>
          <cell r="K35">
            <v>1533.2800000000002</v>
          </cell>
          <cell r="L35">
            <v>3466.72</v>
          </cell>
          <cell r="M35">
            <v>3466.72</v>
          </cell>
        </row>
        <row r="36">
          <cell r="B36" t="str">
            <v>24101</v>
          </cell>
          <cell r="C36" t="str">
            <v>Productos Minerales NO Métalicos</v>
          </cell>
          <cell r="D36">
            <v>0</v>
          </cell>
          <cell r="E36">
            <v>0</v>
          </cell>
          <cell r="F36">
            <v>0</v>
          </cell>
          <cell r="G36">
            <v>0</v>
          </cell>
          <cell r="H36">
            <v>0</v>
          </cell>
          <cell r="I36">
            <v>0</v>
          </cell>
          <cell r="J36">
            <v>0</v>
          </cell>
          <cell r="K36">
            <v>0</v>
          </cell>
          <cell r="L36">
            <v>0</v>
          </cell>
          <cell r="M36">
            <v>0</v>
          </cell>
        </row>
        <row r="37">
          <cell r="B37" t="str">
            <v>24501</v>
          </cell>
          <cell r="C37" t="str">
            <v>Vidrioy Productos de Vidrio</v>
          </cell>
          <cell r="D37">
            <v>0</v>
          </cell>
          <cell r="E37">
            <v>0</v>
          </cell>
          <cell r="F37">
            <v>0</v>
          </cell>
          <cell r="G37">
            <v>0</v>
          </cell>
          <cell r="H37">
            <v>0</v>
          </cell>
          <cell r="I37">
            <v>0</v>
          </cell>
          <cell r="J37">
            <v>0</v>
          </cell>
          <cell r="K37">
            <v>0</v>
          </cell>
          <cell r="L37">
            <v>0</v>
          </cell>
          <cell r="M37">
            <v>0</v>
          </cell>
        </row>
        <row r="38">
          <cell r="B38" t="str">
            <v>24601</v>
          </cell>
          <cell r="C38" t="str">
            <v>Material Eléctrico y Electrónico</v>
          </cell>
          <cell r="D38">
            <v>0</v>
          </cell>
          <cell r="E38">
            <v>0</v>
          </cell>
          <cell r="F38">
            <v>0</v>
          </cell>
          <cell r="G38">
            <v>0</v>
          </cell>
          <cell r="H38">
            <v>0</v>
          </cell>
          <cell r="I38">
            <v>0</v>
          </cell>
          <cell r="J38">
            <v>0</v>
          </cell>
          <cell r="K38">
            <v>0</v>
          </cell>
          <cell r="L38">
            <v>0</v>
          </cell>
          <cell r="M38">
            <v>0</v>
          </cell>
        </row>
        <row r="39">
          <cell r="B39" t="str">
            <v>24701</v>
          </cell>
          <cell r="C39" t="str">
            <v>Articulos Metálicos para la Construcción</v>
          </cell>
          <cell r="D39">
            <v>0</v>
          </cell>
          <cell r="E39">
            <v>0</v>
          </cell>
          <cell r="F39">
            <v>0</v>
          </cell>
          <cell r="G39">
            <v>0</v>
          </cell>
          <cell r="H39">
            <v>0</v>
          </cell>
          <cell r="I39">
            <v>0</v>
          </cell>
          <cell r="J39">
            <v>0</v>
          </cell>
          <cell r="K39">
            <v>0</v>
          </cell>
          <cell r="L39">
            <v>0</v>
          </cell>
          <cell r="M39">
            <v>0</v>
          </cell>
        </row>
        <row r="40">
          <cell r="B40" t="str">
            <v>24801</v>
          </cell>
          <cell r="C40" t="str">
            <v>Materiales Complementarios</v>
          </cell>
          <cell r="D40">
            <v>10000.01</v>
          </cell>
          <cell r="E40">
            <v>0</v>
          </cell>
          <cell r="F40">
            <v>10000</v>
          </cell>
          <cell r="G40">
            <v>1.0000000000218279E-2</v>
          </cell>
          <cell r="H40">
            <v>0</v>
          </cell>
          <cell r="I40">
            <v>0</v>
          </cell>
          <cell r="J40">
            <v>0</v>
          </cell>
          <cell r="K40">
            <v>0</v>
          </cell>
          <cell r="L40">
            <v>1.0000000000218279E-2</v>
          </cell>
          <cell r="M40">
            <v>1.0000000000218279E-2</v>
          </cell>
        </row>
        <row r="41">
          <cell r="B41" t="str">
            <v>25301</v>
          </cell>
          <cell r="C41" t="str">
            <v>Medicinas y Productos Farmaceuticos</v>
          </cell>
          <cell r="D41">
            <v>1000</v>
          </cell>
          <cell r="E41">
            <v>0</v>
          </cell>
          <cell r="F41">
            <v>0</v>
          </cell>
          <cell r="G41">
            <v>1000</v>
          </cell>
          <cell r="H41">
            <v>0</v>
          </cell>
          <cell r="I41">
            <v>0</v>
          </cell>
          <cell r="J41">
            <v>0</v>
          </cell>
          <cell r="K41">
            <v>0</v>
          </cell>
          <cell r="L41">
            <v>1000</v>
          </cell>
          <cell r="M41">
            <v>1000</v>
          </cell>
        </row>
        <row r="42">
          <cell r="B42" t="str">
            <v>26101</v>
          </cell>
          <cell r="C42" t="str">
            <v>Combustibles</v>
          </cell>
          <cell r="D42">
            <v>300000</v>
          </cell>
          <cell r="E42">
            <v>0</v>
          </cell>
          <cell r="F42">
            <v>0</v>
          </cell>
          <cell r="G42">
            <v>300000</v>
          </cell>
          <cell r="H42">
            <v>285316.41000000003</v>
          </cell>
          <cell r="I42">
            <v>285316.41000000003</v>
          </cell>
          <cell r="J42">
            <v>285316.41000000003</v>
          </cell>
          <cell r="K42">
            <v>285316.41000000003</v>
          </cell>
          <cell r="L42">
            <v>14683.589999999967</v>
          </cell>
          <cell r="M42">
            <v>14683.589999999967</v>
          </cell>
        </row>
        <row r="43">
          <cell r="B43" t="str">
            <v>27101</v>
          </cell>
          <cell r="C43" t="str">
            <v>Vestuario y Uniformes</v>
          </cell>
          <cell r="D43">
            <v>0</v>
          </cell>
          <cell r="E43">
            <v>0</v>
          </cell>
          <cell r="F43">
            <v>0</v>
          </cell>
          <cell r="G43">
            <v>0</v>
          </cell>
          <cell r="H43">
            <v>0</v>
          </cell>
          <cell r="I43">
            <v>0</v>
          </cell>
          <cell r="J43">
            <v>0</v>
          </cell>
          <cell r="K43">
            <v>0</v>
          </cell>
          <cell r="L43">
            <v>0</v>
          </cell>
          <cell r="M43">
            <v>0</v>
          </cell>
        </row>
        <row r="44">
          <cell r="B44" t="str">
            <v>29101</v>
          </cell>
          <cell r="C44" t="str">
            <v>Herramientas Menores</v>
          </cell>
          <cell r="D44">
            <v>100000.01</v>
          </cell>
          <cell r="E44">
            <v>0</v>
          </cell>
          <cell r="F44">
            <v>0</v>
          </cell>
          <cell r="G44">
            <v>100000.01</v>
          </cell>
          <cell r="H44">
            <v>48051.619999999995</v>
          </cell>
          <cell r="I44">
            <v>48051.619999999995</v>
          </cell>
          <cell r="J44">
            <v>48051.619999999995</v>
          </cell>
          <cell r="K44">
            <v>48051.619999999995</v>
          </cell>
          <cell r="L44">
            <v>51948.39</v>
          </cell>
          <cell r="M44">
            <v>51948.39</v>
          </cell>
        </row>
        <row r="45">
          <cell r="B45" t="str">
            <v>29401</v>
          </cell>
          <cell r="C45" t="str">
            <v>Refac y accs menores de eq. computo y tec de infor</v>
          </cell>
          <cell r="D45">
            <v>80000</v>
          </cell>
          <cell r="E45">
            <v>0</v>
          </cell>
          <cell r="F45">
            <v>0</v>
          </cell>
          <cell r="G45">
            <v>80000</v>
          </cell>
          <cell r="H45">
            <v>27785.79</v>
          </cell>
          <cell r="I45">
            <v>27785.79</v>
          </cell>
          <cell r="J45">
            <v>27785.79</v>
          </cell>
          <cell r="K45">
            <v>27785.79</v>
          </cell>
          <cell r="L45">
            <v>52214.21</v>
          </cell>
          <cell r="M45">
            <v>52214.21</v>
          </cell>
        </row>
        <row r="46">
          <cell r="B46" t="str">
            <v>29601</v>
          </cell>
          <cell r="C46" t="str">
            <v>Refacc y Accs Menores de Eq Transporte</v>
          </cell>
          <cell r="D46">
            <v>150000.01</v>
          </cell>
          <cell r="E46">
            <v>0</v>
          </cell>
          <cell r="F46">
            <v>0</v>
          </cell>
          <cell r="G46">
            <v>150000.01</v>
          </cell>
          <cell r="H46">
            <v>57756.959999999999</v>
          </cell>
          <cell r="I46">
            <v>57756.959999999999</v>
          </cell>
          <cell r="J46">
            <v>57756.959999999999</v>
          </cell>
          <cell r="K46">
            <v>57756.959999999999</v>
          </cell>
          <cell r="L46">
            <v>92243.050000000017</v>
          </cell>
          <cell r="M46">
            <v>92243.050000000017</v>
          </cell>
        </row>
        <row r="47">
          <cell r="B47">
            <v>3000</v>
          </cell>
          <cell r="C47" t="str">
            <v>SERVICIOS GENERALES</v>
          </cell>
          <cell r="D47">
            <v>39361928.079999991</v>
          </cell>
          <cell r="E47">
            <v>7780447.6299999999</v>
          </cell>
          <cell r="F47">
            <v>697662.67999999993</v>
          </cell>
          <cell r="G47">
            <v>46444713.030000001</v>
          </cell>
          <cell r="H47">
            <v>23067638.18</v>
          </cell>
          <cell r="I47">
            <v>23067638.099999998</v>
          </cell>
          <cell r="J47">
            <v>23067638.099999998</v>
          </cell>
          <cell r="K47">
            <v>23067638.099999998</v>
          </cell>
          <cell r="L47">
            <v>23837474.850000005</v>
          </cell>
          <cell r="M47">
            <v>23837474.930000007</v>
          </cell>
        </row>
        <row r="48">
          <cell r="B48" t="str">
            <v>31101</v>
          </cell>
          <cell r="C48" t="str">
            <v>Energia Electrica</v>
          </cell>
          <cell r="D48">
            <v>1000000</v>
          </cell>
          <cell r="E48">
            <v>0</v>
          </cell>
          <cell r="F48">
            <v>0</v>
          </cell>
          <cell r="G48">
            <v>1000000</v>
          </cell>
          <cell r="H48">
            <v>580035.23</v>
          </cell>
          <cell r="I48">
            <v>580035.23</v>
          </cell>
          <cell r="J48">
            <v>580035.23</v>
          </cell>
          <cell r="K48">
            <v>580035.23</v>
          </cell>
          <cell r="L48">
            <v>419964.77</v>
          </cell>
          <cell r="M48">
            <v>419964.77</v>
          </cell>
        </row>
        <row r="49">
          <cell r="B49" t="str">
            <v>31301</v>
          </cell>
          <cell r="C49" t="str">
            <v>Agua</v>
          </cell>
          <cell r="D49">
            <v>59999.99</v>
          </cell>
          <cell r="E49">
            <v>0</v>
          </cell>
          <cell r="F49">
            <v>0</v>
          </cell>
          <cell r="G49">
            <v>59999.99</v>
          </cell>
          <cell r="H49">
            <v>38910.15</v>
          </cell>
          <cell r="I49">
            <v>38910.15</v>
          </cell>
          <cell r="J49">
            <v>38910.15</v>
          </cell>
          <cell r="K49">
            <v>38910.15</v>
          </cell>
          <cell r="L49">
            <v>21089.839999999997</v>
          </cell>
          <cell r="M49">
            <v>21089.839999999997</v>
          </cell>
        </row>
        <row r="50">
          <cell r="B50" t="str">
            <v>31401</v>
          </cell>
          <cell r="C50" t="str">
            <v>Telefonia Tradicional</v>
          </cell>
          <cell r="D50">
            <v>500000.01</v>
          </cell>
          <cell r="E50">
            <v>0</v>
          </cell>
          <cell r="F50">
            <v>0</v>
          </cell>
          <cell r="G50">
            <v>500000.01</v>
          </cell>
          <cell r="H50">
            <v>376146.74</v>
          </cell>
          <cell r="I50">
            <v>376146.74</v>
          </cell>
          <cell r="J50">
            <v>376146.74</v>
          </cell>
          <cell r="K50">
            <v>376146.74</v>
          </cell>
          <cell r="L50">
            <v>123853.27000000002</v>
          </cell>
          <cell r="M50">
            <v>123853.27000000002</v>
          </cell>
        </row>
        <row r="51">
          <cell r="B51" t="str">
            <v>31501</v>
          </cell>
          <cell r="C51" t="str">
            <v>Telefonia Celular</v>
          </cell>
          <cell r="D51">
            <v>150000.01</v>
          </cell>
          <cell r="E51">
            <v>0</v>
          </cell>
          <cell r="F51">
            <v>0</v>
          </cell>
          <cell r="G51">
            <v>150000.01</v>
          </cell>
          <cell r="H51">
            <v>53383</v>
          </cell>
          <cell r="I51">
            <v>53383</v>
          </cell>
          <cell r="J51">
            <v>53383</v>
          </cell>
          <cell r="K51">
            <v>53383</v>
          </cell>
          <cell r="L51">
            <v>96617.010000000009</v>
          </cell>
          <cell r="M51">
            <v>96617.010000000009</v>
          </cell>
        </row>
        <row r="52">
          <cell r="B52" t="str">
            <v>31701</v>
          </cell>
          <cell r="C52" t="str">
            <v>Serv Acceso Internet, Redes y Proces de Informacio</v>
          </cell>
          <cell r="D52">
            <v>25000</v>
          </cell>
          <cell r="E52">
            <v>0</v>
          </cell>
          <cell r="F52">
            <v>0</v>
          </cell>
          <cell r="G52">
            <v>25000</v>
          </cell>
          <cell r="H52">
            <v>9003</v>
          </cell>
          <cell r="I52">
            <v>9003</v>
          </cell>
          <cell r="J52">
            <v>9003</v>
          </cell>
          <cell r="K52">
            <v>9003</v>
          </cell>
          <cell r="L52">
            <v>15997</v>
          </cell>
          <cell r="M52">
            <v>15997</v>
          </cell>
        </row>
        <row r="53">
          <cell r="B53" t="str">
            <v>31801</v>
          </cell>
          <cell r="C53" t="str">
            <v>Servicio Postal</v>
          </cell>
          <cell r="D53">
            <v>200000</v>
          </cell>
          <cell r="E53">
            <v>0</v>
          </cell>
          <cell r="F53">
            <v>0</v>
          </cell>
          <cell r="G53">
            <v>200000</v>
          </cell>
          <cell r="H53">
            <v>89020.529999999984</v>
          </cell>
          <cell r="I53">
            <v>89020.529999999984</v>
          </cell>
          <cell r="J53">
            <v>89020.529999999984</v>
          </cell>
          <cell r="K53">
            <v>89020.529999999984</v>
          </cell>
          <cell r="L53">
            <v>110979.47000000002</v>
          </cell>
          <cell r="M53">
            <v>110979.47000000002</v>
          </cell>
        </row>
        <row r="54">
          <cell r="B54" t="str">
            <v>32201</v>
          </cell>
          <cell r="C54" t="str">
            <v>Arrendamiento de Edificios</v>
          </cell>
          <cell r="D54">
            <v>2300500.0099999998</v>
          </cell>
          <cell r="E54">
            <v>0</v>
          </cell>
          <cell r="F54">
            <v>0</v>
          </cell>
          <cell r="G54">
            <v>2300500.0099999998</v>
          </cell>
          <cell r="H54">
            <v>2154408.19</v>
          </cell>
          <cell r="I54">
            <v>2154408.11</v>
          </cell>
          <cell r="J54">
            <v>2154408.11</v>
          </cell>
          <cell r="K54">
            <v>2154408.11</v>
          </cell>
          <cell r="L54">
            <v>146091.81999999983</v>
          </cell>
          <cell r="M54">
            <v>146091.89999999991</v>
          </cell>
        </row>
        <row r="55">
          <cell r="B55" t="str">
            <v>32301</v>
          </cell>
          <cell r="C55" t="str">
            <v>Arrendamiento Muebles, Maq y Eqpo</v>
          </cell>
          <cell r="D55">
            <v>100000.01</v>
          </cell>
          <cell r="E55">
            <v>30000</v>
          </cell>
          <cell r="F55">
            <v>0</v>
          </cell>
          <cell r="G55">
            <v>130000.01</v>
          </cell>
          <cell r="H55">
            <v>120765.66</v>
          </cell>
          <cell r="I55">
            <v>120765.66</v>
          </cell>
          <cell r="J55">
            <v>120765.66</v>
          </cell>
          <cell r="K55">
            <v>120765.66</v>
          </cell>
          <cell r="L55">
            <v>9234.3499999999913</v>
          </cell>
          <cell r="M55">
            <v>9234.3499999999913</v>
          </cell>
        </row>
        <row r="56">
          <cell r="B56" t="str">
            <v>32501</v>
          </cell>
          <cell r="C56" t="str">
            <v>Arrendamiento Eqpo de Transporte</v>
          </cell>
          <cell r="D56">
            <v>350000.01</v>
          </cell>
          <cell r="E56">
            <v>0</v>
          </cell>
          <cell r="F56">
            <v>0</v>
          </cell>
          <cell r="G56">
            <v>350000.01</v>
          </cell>
          <cell r="H56">
            <v>141737.60000000001</v>
          </cell>
          <cell r="I56">
            <v>141737.60000000001</v>
          </cell>
          <cell r="J56">
            <v>141737.60000000001</v>
          </cell>
          <cell r="K56">
            <v>141737.60000000001</v>
          </cell>
          <cell r="L56">
            <v>208262.41</v>
          </cell>
          <cell r="M56">
            <v>208262.41</v>
          </cell>
        </row>
        <row r="57">
          <cell r="B57" t="str">
            <v>33101</v>
          </cell>
          <cell r="C57" t="str">
            <v>Servs Legales,de Contabilidad,Auditorias y Relacio</v>
          </cell>
          <cell r="D57">
            <v>1100000</v>
          </cell>
          <cell r="E57">
            <v>0</v>
          </cell>
          <cell r="F57">
            <v>230200</v>
          </cell>
          <cell r="G57">
            <v>869800</v>
          </cell>
          <cell r="H57">
            <v>579054.26</v>
          </cell>
          <cell r="I57">
            <v>579054.26</v>
          </cell>
          <cell r="J57">
            <v>579054.26</v>
          </cell>
          <cell r="K57">
            <v>579054.26</v>
          </cell>
          <cell r="L57">
            <v>751145.74</v>
          </cell>
          <cell r="M57">
            <v>751145.74</v>
          </cell>
        </row>
        <row r="58">
          <cell r="B58">
            <v>33201</v>
          </cell>
          <cell r="C58" t="str">
            <v>Servicios de Diseño, Arquitectura,Ingenieria y Act</v>
          </cell>
          <cell r="D58">
            <v>0</v>
          </cell>
          <cell r="E58">
            <v>230200</v>
          </cell>
          <cell r="F58">
            <v>0</v>
          </cell>
          <cell r="G58">
            <v>230200</v>
          </cell>
          <cell r="H58">
            <v>230190.4</v>
          </cell>
          <cell r="I58">
            <v>230190.4</v>
          </cell>
          <cell r="J58">
            <v>230190.4</v>
          </cell>
          <cell r="K58">
            <v>230190.4</v>
          </cell>
          <cell r="L58">
            <v>9.6000000000058208</v>
          </cell>
          <cell r="M58">
            <v>9.6000000000058208</v>
          </cell>
        </row>
        <row r="59">
          <cell r="B59" t="str">
            <v>33301</v>
          </cell>
          <cell r="C59" t="str">
            <v>Servicos de Informatica</v>
          </cell>
          <cell r="D59">
            <v>25000</v>
          </cell>
          <cell r="E59">
            <v>0</v>
          </cell>
          <cell r="F59">
            <v>0</v>
          </cell>
          <cell r="G59">
            <v>25000</v>
          </cell>
          <cell r="H59">
            <v>0</v>
          </cell>
          <cell r="I59">
            <v>0</v>
          </cell>
          <cell r="J59">
            <v>0</v>
          </cell>
          <cell r="K59">
            <v>0</v>
          </cell>
          <cell r="L59">
            <v>25000</v>
          </cell>
          <cell r="M59">
            <v>25000</v>
          </cell>
        </row>
        <row r="60">
          <cell r="B60" t="str">
            <v>33302</v>
          </cell>
          <cell r="C60" t="str">
            <v>Servicios de Consultoria</v>
          </cell>
          <cell r="D60">
            <v>8000000</v>
          </cell>
          <cell r="E60">
            <v>0</v>
          </cell>
          <cell r="F60">
            <v>0</v>
          </cell>
          <cell r="G60">
            <v>8000000</v>
          </cell>
          <cell r="H60">
            <v>7239864.8200000003</v>
          </cell>
          <cell r="I60">
            <v>7239864.8200000003</v>
          </cell>
          <cell r="J60">
            <v>7239864.8200000003</v>
          </cell>
          <cell r="K60">
            <v>7239864.8200000003</v>
          </cell>
          <cell r="L60">
            <v>760135.1799999997</v>
          </cell>
          <cell r="M60">
            <v>760135.1799999997</v>
          </cell>
        </row>
        <row r="61">
          <cell r="B61" t="str">
            <v>33401</v>
          </cell>
          <cell r="C61" t="str">
            <v>Servicios de Capacitacion</v>
          </cell>
          <cell r="D61">
            <v>10000.01</v>
          </cell>
          <cell r="E61">
            <v>0</v>
          </cell>
          <cell r="F61">
            <v>0</v>
          </cell>
          <cell r="G61">
            <v>10000.01</v>
          </cell>
          <cell r="H61">
            <v>8120</v>
          </cell>
          <cell r="I61">
            <v>8120</v>
          </cell>
          <cell r="J61">
            <v>8120</v>
          </cell>
          <cell r="K61">
            <v>8120</v>
          </cell>
          <cell r="L61">
            <v>1880.0100000000002</v>
          </cell>
          <cell r="M61">
            <v>1880.0100000000002</v>
          </cell>
        </row>
        <row r="62">
          <cell r="B62" t="str">
            <v>33603</v>
          </cell>
          <cell r="C62" t="str">
            <v>Impresiones y Publicaciones Oficiales</v>
          </cell>
          <cell r="D62">
            <v>0</v>
          </cell>
          <cell r="E62">
            <v>0</v>
          </cell>
          <cell r="F62">
            <v>0</v>
          </cell>
          <cell r="G62">
            <v>0</v>
          </cell>
          <cell r="H62">
            <v>0</v>
          </cell>
          <cell r="I62">
            <v>0</v>
          </cell>
          <cell r="J62">
            <v>0</v>
          </cell>
          <cell r="K62">
            <v>0</v>
          </cell>
          <cell r="L62">
            <v>0</v>
          </cell>
          <cell r="M62">
            <v>0</v>
          </cell>
        </row>
        <row r="63">
          <cell r="B63" t="str">
            <v>33801</v>
          </cell>
          <cell r="C63" t="str">
            <v>Servicio de Vigilancia</v>
          </cell>
          <cell r="D63">
            <v>430000</v>
          </cell>
          <cell r="E63">
            <v>140300</v>
          </cell>
          <cell r="F63">
            <v>0</v>
          </cell>
          <cell r="G63">
            <v>570300</v>
          </cell>
          <cell r="H63">
            <v>570206.92000000004</v>
          </cell>
          <cell r="I63">
            <v>570206.92000000004</v>
          </cell>
          <cell r="J63">
            <v>570206.92000000004</v>
          </cell>
          <cell r="K63">
            <v>570206.92000000004</v>
          </cell>
          <cell r="L63">
            <v>93.07999999995809</v>
          </cell>
          <cell r="M63">
            <v>93.07999999995809</v>
          </cell>
        </row>
        <row r="64">
          <cell r="B64" t="str">
            <v>33901</v>
          </cell>
          <cell r="C64" t="str">
            <v>Servicios, Profesionales, Cientificos y Tenicos In</v>
          </cell>
          <cell r="D64">
            <v>750000</v>
          </cell>
          <cell r="E64">
            <v>117000</v>
          </cell>
          <cell r="F64">
            <v>0</v>
          </cell>
          <cell r="G64">
            <v>867000</v>
          </cell>
          <cell r="H64">
            <v>866876.31</v>
          </cell>
          <cell r="I64">
            <v>866876.31</v>
          </cell>
          <cell r="J64">
            <v>866876.31</v>
          </cell>
          <cell r="K64">
            <v>866876.31</v>
          </cell>
          <cell r="L64">
            <v>123.68999999994412</v>
          </cell>
          <cell r="M64">
            <v>123.68999999994412</v>
          </cell>
        </row>
        <row r="65">
          <cell r="B65" t="str">
            <v>34101</v>
          </cell>
          <cell r="C65" t="str">
            <v>Servicios Financieros y Bancarios</v>
          </cell>
          <cell r="D65">
            <v>10000.01</v>
          </cell>
          <cell r="E65">
            <v>0</v>
          </cell>
          <cell r="F65">
            <v>0</v>
          </cell>
          <cell r="G65">
            <v>10000.01</v>
          </cell>
          <cell r="H65">
            <v>7596.7000000000007</v>
          </cell>
          <cell r="I65">
            <v>7596.7000000000007</v>
          </cell>
          <cell r="J65">
            <v>7596.7000000000007</v>
          </cell>
          <cell r="K65">
            <v>7596.7000000000007</v>
          </cell>
          <cell r="L65">
            <v>2403.3099999999995</v>
          </cell>
          <cell r="M65">
            <v>2403.3099999999995</v>
          </cell>
        </row>
        <row r="66">
          <cell r="B66" t="str">
            <v>34401</v>
          </cell>
          <cell r="C66" t="str">
            <v>Seguros de Responsabilidad Patrimonial y Fianzas</v>
          </cell>
          <cell r="D66">
            <v>350000.01</v>
          </cell>
          <cell r="E66">
            <v>0</v>
          </cell>
          <cell r="F66">
            <v>20000</v>
          </cell>
          <cell r="G66">
            <v>330000.01</v>
          </cell>
          <cell r="H66">
            <v>185330.28999999998</v>
          </cell>
          <cell r="I66">
            <v>185330.28999999998</v>
          </cell>
          <cell r="J66">
            <v>185330.28999999998</v>
          </cell>
          <cell r="K66">
            <v>185330.28999999998</v>
          </cell>
          <cell r="L66">
            <v>144669.72000000003</v>
          </cell>
          <cell r="M66">
            <v>144669.72000000003</v>
          </cell>
        </row>
        <row r="67">
          <cell r="B67" t="str">
            <v>34501</v>
          </cell>
          <cell r="C67" t="str">
            <v>Seguro de Bienes Patrimoniales</v>
          </cell>
          <cell r="D67">
            <v>59999.99</v>
          </cell>
          <cell r="E67">
            <v>27800</v>
          </cell>
          <cell r="F67">
            <v>0</v>
          </cell>
          <cell r="G67">
            <v>87799.989999999991</v>
          </cell>
          <cell r="H67">
            <v>87783.330000000016</v>
          </cell>
          <cell r="I67">
            <v>87783.330000000016</v>
          </cell>
          <cell r="J67">
            <v>87783.330000000016</v>
          </cell>
          <cell r="K67">
            <v>87783.330000000016</v>
          </cell>
          <cell r="L67">
            <v>16.659999999974389</v>
          </cell>
          <cell r="M67">
            <v>16.659999999974389</v>
          </cell>
        </row>
        <row r="68">
          <cell r="B68" t="str">
            <v>34701</v>
          </cell>
          <cell r="C68" t="str">
            <v>Fletes y Maniobras</v>
          </cell>
          <cell r="D68">
            <v>10000.01</v>
          </cell>
          <cell r="E68">
            <v>0</v>
          </cell>
          <cell r="F68">
            <v>0</v>
          </cell>
          <cell r="G68">
            <v>10000.01</v>
          </cell>
          <cell r="H68">
            <v>3480</v>
          </cell>
          <cell r="I68">
            <v>3480</v>
          </cell>
          <cell r="J68">
            <v>3480</v>
          </cell>
          <cell r="K68">
            <v>3480</v>
          </cell>
          <cell r="L68">
            <v>6520.01</v>
          </cell>
          <cell r="M68">
            <v>6520.01</v>
          </cell>
        </row>
        <row r="69">
          <cell r="B69" t="str">
            <v>35101</v>
          </cell>
          <cell r="C69" t="str">
            <v>Mantenimiento y Conservacion de Inmuebles</v>
          </cell>
          <cell r="D69">
            <v>1200000</v>
          </cell>
          <cell r="E69">
            <v>0</v>
          </cell>
          <cell r="F69">
            <v>0</v>
          </cell>
          <cell r="G69">
            <v>1200000</v>
          </cell>
          <cell r="H69">
            <v>910097.28</v>
          </cell>
          <cell r="I69">
            <v>910097.28</v>
          </cell>
          <cell r="J69">
            <v>910097.28</v>
          </cell>
          <cell r="K69">
            <v>910097.28</v>
          </cell>
          <cell r="L69">
            <v>289902.71999999997</v>
          </cell>
          <cell r="M69">
            <v>289902.71999999997</v>
          </cell>
        </row>
        <row r="70">
          <cell r="B70" t="str">
            <v>35201</v>
          </cell>
          <cell r="C70" t="str">
            <v>Mantenimiento y Conservacion de Mob y Eqpo</v>
          </cell>
          <cell r="D70">
            <v>10000.01</v>
          </cell>
          <cell r="E70">
            <v>0</v>
          </cell>
          <cell r="F70">
            <v>0</v>
          </cell>
          <cell r="G70">
            <v>10000.01</v>
          </cell>
          <cell r="H70">
            <v>0</v>
          </cell>
          <cell r="I70">
            <v>0</v>
          </cell>
          <cell r="J70">
            <v>0</v>
          </cell>
          <cell r="K70">
            <v>0</v>
          </cell>
          <cell r="L70">
            <v>10000.01</v>
          </cell>
          <cell r="M70">
            <v>10000.01</v>
          </cell>
        </row>
        <row r="71">
          <cell r="B71" t="str">
            <v>35301</v>
          </cell>
          <cell r="C71" t="str">
            <v>Instalaciones</v>
          </cell>
          <cell r="D71">
            <v>50000</v>
          </cell>
          <cell r="E71">
            <v>0</v>
          </cell>
          <cell r="F71">
            <v>0</v>
          </cell>
          <cell r="G71">
            <v>50000</v>
          </cell>
          <cell r="H71">
            <v>4760.84</v>
          </cell>
          <cell r="I71">
            <v>4760.84</v>
          </cell>
          <cell r="J71">
            <v>4760.84</v>
          </cell>
          <cell r="K71">
            <v>4760.84</v>
          </cell>
          <cell r="L71">
            <v>45239.16</v>
          </cell>
          <cell r="M71">
            <v>45239.16</v>
          </cell>
        </row>
        <row r="72">
          <cell r="B72" t="str">
            <v>35302</v>
          </cell>
          <cell r="C72" t="str">
            <v>Mantto y Conservacion de Bienes Informaticos</v>
          </cell>
          <cell r="D72">
            <v>70000.009999999995</v>
          </cell>
          <cell r="E72">
            <v>15300</v>
          </cell>
          <cell r="F72">
            <v>0</v>
          </cell>
          <cell r="G72">
            <v>85300.01</v>
          </cell>
          <cell r="H72">
            <v>85289.489999999991</v>
          </cell>
          <cell r="I72">
            <v>85289.489999999991</v>
          </cell>
          <cell r="J72">
            <v>85289.489999999991</v>
          </cell>
          <cell r="K72">
            <v>85289.489999999991</v>
          </cell>
          <cell r="L72">
            <v>10.520000000004075</v>
          </cell>
          <cell r="M72">
            <v>10.520000000004075</v>
          </cell>
        </row>
        <row r="73">
          <cell r="B73" t="str">
            <v>35501</v>
          </cell>
          <cell r="C73" t="str">
            <v>Mantto y Conservacion Eqpo de Transporte</v>
          </cell>
          <cell r="D73">
            <v>250000</v>
          </cell>
          <cell r="E73">
            <v>0</v>
          </cell>
          <cell r="F73">
            <v>0</v>
          </cell>
          <cell r="G73">
            <v>250000</v>
          </cell>
          <cell r="H73">
            <v>87996.299999999988</v>
          </cell>
          <cell r="I73">
            <v>87996.299999999988</v>
          </cell>
          <cell r="J73">
            <v>87996.299999999988</v>
          </cell>
          <cell r="K73">
            <v>87996.299999999988</v>
          </cell>
          <cell r="L73">
            <v>162003.70000000001</v>
          </cell>
          <cell r="M73">
            <v>162003.70000000001</v>
          </cell>
        </row>
        <row r="74">
          <cell r="B74" t="str">
            <v>35701</v>
          </cell>
          <cell r="C74" t="str">
            <v>Mantenimiento y Conservacion de Maq y Eqpo</v>
          </cell>
          <cell r="D74">
            <v>59999.99</v>
          </cell>
          <cell r="E74">
            <v>0</v>
          </cell>
          <cell r="F74">
            <v>0</v>
          </cell>
          <cell r="G74">
            <v>59999.99</v>
          </cell>
          <cell r="H74">
            <v>50291.519999999997</v>
          </cell>
          <cell r="I74">
            <v>50291.519999999997</v>
          </cell>
          <cell r="J74">
            <v>50291.519999999997</v>
          </cell>
          <cell r="K74">
            <v>50291.519999999997</v>
          </cell>
          <cell r="L74">
            <v>9708.4700000000012</v>
          </cell>
          <cell r="M74">
            <v>9708.4700000000012</v>
          </cell>
        </row>
        <row r="75">
          <cell r="B75" t="str">
            <v>35901</v>
          </cell>
          <cell r="C75" t="str">
            <v>Servicios de Jardineria y Fumigacion</v>
          </cell>
          <cell r="D75">
            <v>90000</v>
          </cell>
          <cell r="E75">
            <v>0</v>
          </cell>
          <cell r="F75">
            <v>0</v>
          </cell>
          <cell r="G75">
            <v>90000</v>
          </cell>
          <cell r="H75">
            <v>80959.710000000006</v>
          </cell>
          <cell r="I75">
            <v>80959.709999999992</v>
          </cell>
          <cell r="J75">
            <v>80959.709999999992</v>
          </cell>
          <cell r="K75">
            <v>80959.709999999992</v>
          </cell>
          <cell r="L75">
            <v>9040.2899999999936</v>
          </cell>
          <cell r="M75">
            <v>9040.2900000000081</v>
          </cell>
        </row>
        <row r="76">
          <cell r="B76" t="str">
            <v>36101</v>
          </cell>
          <cell r="C76" t="str">
            <v>Difusion por Radio,TV y otros Medios de Mensajes s</v>
          </cell>
          <cell r="D76">
            <v>9999999.9900000002</v>
          </cell>
          <cell r="E76">
            <v>906118.88</v>
          </cell>
          <cell r="F76">
            <v>0</v>
          </cell>
          <cell r="G76">
            <v>10906118.870000001</v>
          </cell>
          <cell r="H76">
            <v>906118.86</v>
          </cell>
          <cell r="I76">
            <v>906118.86</v>
          </cell>
          <cell r="J76">
            <v>906118.86</v>
          </cell>
          <cell r="K76">
            <v>906118.86</v>
          </cell>
          <cell r="L76">
            <v>10000000.010000002</v>
          </cell>
          <cell r="M76">
            <v>10000000.010000002</v>
          </cell>
        </row>
        <row r="77">
          <cell r="B77" t="str">
            <v>36201</v>
          </cell>
          <cell r="C77" t="str">
            <v>Difusion por Radio,TV y Otros Medios de Mensajes C</v>
          </cell>
          <cell r="D77">
            <v>500000.01</v>
          </cell>
          <cell r="E77">
            <v>0</v>
          </cell>
          <cell r="F77">
            <v>105000</v>
          </cell>
          <cell r="G77">
            <v>395000.01</v>
          </cell>
          <cell r="H77">
            <v>70365.600000000006</v>
          </cell>
          <cell r="I77">
            <v>70365.600000000006</v>
          </cell>
          <cell r="J77">
            <v>70365.600000000006</v>
          </cell>
          <cell r="K77">
            <v>70365.600000000006</v>
          </cell>
          <cell r="L77">
            <v>324634.41000000003</v>
          </cell>
          <cell r="M77">
            <v>324634.41000000003</v>
          </cell>
        </row>
        <row r="78">
          <cell r="B78" t="str">
            <v>37101</v>
          </cell>
          <cell r="C78" t="str">
            <v>Pasajes Aereos</v>
          </cell>
          <cell r="D78">
            <v>3500000</v>
          </cell>
          <cell r="E78">
            <v>0</v>
          </cell>
          <cell r="F78">
            <v>0</v>
          </cell>
          <cell r="G78">
            <v>3500000</v>
          </cell>
          <cell r="H78">
            <v>2930557</v>
          </cell>
          <cell r="I78">
            <v>2930557</v>
          </cell>
          <cell r="J78">
            <v>2930557</v>
          </cell>
          <cell r="K78">
            <v>2930557</v>
          </cell>
          <cell r="L78">
            <v>569443</v>
          </cell>
          <cell r="M78">
            <v>569443</v>
          </cell>
        </row>
        <row r="79">
          <cell r="B79" t="str">
            <v>37201</v>
          </cell>
          <cell r="C79" t="str">
            <v>Pasajes Terrestres</v>
          </cell>
          <cell r="D79">
            <v>56428</v>
          </cell>
          <cell r="E79">
            <v>90000</v>
          </cell>
          <cell r="F79">
            <v>0</v>
          </cell>
          <cell r="G79">
            <v>146428</v>
          </cell>
          <cell r="H79">
            <v>35150.86</v>
          </cell>
          <cell r="I79">
            <v>35150.86</v>
          </cell>
          <cell r="J79">
            <v>35150.86</v>
          </cell>
          <cell r="K79">
            <v>35150.86</v>
          </cell>
          <cell r="L79">
            <v>111277.14</v>
          </cell>
          <cell r="M79">
            <v>111277.14</v>
          </cell>
        </row>
        <row r="80">
          <cell r="B80" t="str">
            <v>37501</v>
          </cell>
          <cell r="C80" t="str">
            <v>Viaticos en el Pais</v>
          </cell>
          <cell r="D80">
            <v>799999.99</v>
          </cell>
          <cell r="E80">
            <v>0</v>
          </cell>
          <cell r="F80">
            <v>0</v>
          </cell>
          <cell r="G80">
            <v>799999.99</v>
          </cell>
          <cell r="H80">
            <v>142556.41999999998</v>
          </cell>
          <cell r="I80">
            <v>142556.41999999998</v>
          </cell>
          <cell r="J80">
            <v>142556.41999999998</v>
          </cell>
          <cell r="K80">
            <v>142556.41999999998</v>
          </cell>
          <cell r="L80">
            <v>657443.57000000007</v>
          </cell>
          <cell r="M80">
            <v>657443.57000000007</v>
          </cell>
        </row>
        <row r="81">
          <cell r="B81" t="str">
            <v>37502</v>
          </cell>
          <cell r="C81" t="str">
            <v>Gastos de Camino</v>
          </cell>
          <cell r="D81">
            <v>5000</v>
          </cell>
          <cell r="E81">
            <v>5000</v>
          </cell>
          <cell r="F81">
            <v>0</v>
          </cell>
          <cell r="G81">
            <v>10000</v>
          </cell>
          <cell r="H81">
            <v>7498</v>
          </cell>
          <cell r="I81">
            <v>7498</v>
          </cell>
          <cell r="J81">
            <v>7498</v>
          </cell>
          <cell r="K81">
            <v>7498</v>
          </cell>
          <cell r="L81">
            <v>2502</v>
          </cell>
          <cell r="M81">
            <v>2502</v>
          </cell>
        </row>
        <row r="82">
          <cell r="B82" t="str">
            <v>37601</v>
          </cell>
          <cell r="C82" t="str">
            <v>Viaticos en el Extranjero</v>
          </cell>
          <cell r="D82">
            <v>2700000</v>
          </cell>
          <cell r="E82">
            <v>0</v>
          </cell>
          <cell r="F82">
            <v>45000</v>
          </cell>
          <cell r="G82">
            <v>2655000</v>
          </cell>
          <cell r="H82">
            <v>480268.83999999997</v>
          </cell>
          <cell r="I82">
            <v>480268.83999999997</v>
          </cell>
          <cell r="J82">
            <v>480268.83999999997</v>
          </cell>
          <cell r="K82">
            <v>480268.83999999997</v>
          </cell>
          <cell r="L82">
            <v>2174731.16</v>
          </cell>
          <cell r="M82">
            <v>2174731.16</v>
          </cell>
        </row>
        <row r="83">
          <cell r="B83" t="str">
            <v>37901</v>
          </cell>
          <cell r="C83" t="str">
            <v>Cuotas</v>
          </cell>
          <cell r="D83">
            <v>5000</v>
          </cell>
          <cell r="E83">
            <v>15000</v>
          </cell>
          <cell r="F83">
            <v>0</v>
          </cell>
          <cell r="G83">
            <v>20000</v>
          </cell>
          <cell r="H83">
            <v>9237</v>
          </cell>
          <cell r="I83">
            <v>9237</v>
          </cell>
          <cell r="J83">
            <v>9237</v>
          </cell>
          <cell r="K83">
            <v>9237</v>
          </cell>
          <cell r="L83">
            <v>10763</v>
          </cell>
          <cell r="M83">
            <v>10763</v>
          </cell>
        </row>
        <row r="84">
          <cell r="B84" t="str">
            <v>38101</v>
          </cell>
          <cell r="C84" t="str">
            <v>Gastos de ceremonial</v>
          </cell>
          <cell r="D84">
            <v>100000</v>
          </cell>
          <cell r="E84">
            <v>6193728.75</v>
          </cell>
          <cell r="F84">
            <v>17062.68</v>
          </cell>
          <cell r="G84">
            <v>6276666.0700000003</v>
          </cell>
          <cell r="H84">
            <v>1471670.7699999998</v>
          </cell>
          <cell r="I84">
            <v>1471670.7699999998</v>
          </cell>
          <cell r="J84">
            <v>1471670.7699999998</v>
          </cell>
          <cell r="K84">
            <v>1471670.7699999998</v>
          </cell>
          <cell r="L84">
            <v>4804995.3000000007</v>
          </cell>
          <cell r="M84">
            <v>4804995.3000000007</v>
          </cell>
        </row>
        <row r="85">
          <cell r="B85" t="str">
            <v>38201</v>
          </cell>
          <cell r="C85" t="str">
            <v>Gastos de Orden Social y cultural</v>
          </cell>
          <cell r="D85">
            <v>10000.01</v>
          </cell>
          <cell r="E85">
            <v>0</v>
          </cell>
          <cell r="F85">
            <v>0</v>
          </cell>
          <cell r="G85">
            <v>10000.01</v>
          </cell>
          <cell r="H85">
            <v>3000</v>
          </cell>
          <cell r="I85">
            <v>3000</v>
          </cell>
          <cell r="J85">
            <v>3000</v>
          </cell>
          <cell r="K85">
            <v>3000</v>
          </cell>
          <cell r="L85">
            <v>7000.01</v>
          </cell>
          <cell r="M85">
            <v>7000.01</v>
          </cell>
        </row>
        <row r="86">
          <cell r="B86" t="str">
            <v>38301</v>
          </cell>
          <cell r="C86" t="str">
            <v>Congresos y Convenciones</v>
          </cell>
          <cell r="D86">
            <v>3900000</v>
          </cell>
          <cell r="E86">
            <v>0</v>
          </cell>
          <cell r="F86">
            <v>280400</v>
          </cell>
          <cell r="G86">
            <v>3619600</v>
          </cell>
          <cell r="H86">
            <v>1898922.91</v>
          </cell>
          <cell r="I86">
            <v>1898922.91</v>
          </cell>
          <cell r="J86">
            <v>1898922.91</v>
          </cell>
          <cell r="K86">
            <v>1898922.91</v>
          </cell>
          <cell r="L86">
            <v>1720677.09</v>
          </cell>
          <cell r="M86">
            <v>1720677.09</v>
          </cell>
        </row>
        <row r="87">
          <cell r="B87" t="str">
            <v>38501</v>
          </cell>
          <cell r="C87" t="str">
            <v>Gastos de Atencion y Promocion</v>
          </cell>
          <cell r="D87">
            <v>600000</v>
          </cell>
          <cell r="E87">
            <v>0</v>
          </cell>
          <cell r="F87">
            <v>0</v>
          </cell>
          <cell r="G87">
            <v>600000</v>
          </cell>
          <cell r="H87">
            <v>522412.64999999997</v>
          </cell>
          <cell r="I87">
            <v>522412.64999999997</v>
          </cell>
          <cell r="J87">
            <v>522412.64999999997</v>
          </cell>
          <cell r="K87">
            <v>522412.64999999997</v>
          </cell>
          <cell r="L87">
            <v>77587.350000000035</v>
          </cell>
          <cell r="M87">
            <v>77587.350000000035</v>
          </cell>
        </row>
        <row r="88">
          <cell r="B88" t="str">
            <v>39201</v>
          </cell>
          <cell r="C88" t="str">
            <v>Impuestos y Derechos</v>
          </cell>
          <cell r="D88">
            <v>5000</v>
          </cell>
          <cell r="E88">
            <v>0</v>
          </cell>
          <cell r="F88">
            <v>0</v>
          </cell>
          <cell r="G88">
            <v>5000</v>
          </cell>
          <cell r="H88">
            <v>0</v>
          </cell>
          <cell r="I88">
            <v>0</v>
          </cell>
          <cell r="J88">
            <v>0</v>
          </cell>
          <cell r="K88">
            <v>0</v>
          </cell>
          <cell r="L88">
            <v>5000</v>
          </cell>
          <cell r="M88">
            <v>5000</v>
          </cell>
        </row>
        <row r="89">
          <cell r="B89">
            <v>39501</v>
          </cell>
          <cell r="C89" t="str">
            <v>PENAS, MULTAS, ACCESORIOS Y ACTUALIZACIONES</v>
          </cell>
          <cell r="D89">
            <v>20000</v>
          </cell>
          <cell r="E89">
            <v>10000</v>
          </cell>
          <cell r="F89">
            <v>0</v>
          </cell>
          <cell r="G89">
            <v>30000</v>
          </cell>
          <cell r="H89">
            <v>28571</v>
          </cell>
          <cell r="I89">
            <v>28571</v>
          </cell>
          <cell r="J89">
            <v>28571</v>
          </cell>
          <cell r="K89">
            <v>28571</v>
          </cell>
          <cell r="L89">
            <v>1429</v>
          </cell>
          <cell r="M89">
            <v>1429</v>
          </cell>
        </row>
        <row r="90">
          <cell r="B90">
            <v>4000</v>
          </cell>
          <cell r="C90" t="str">
            <v>TRANSFERENCIAS, ASIGNACIONES, SUBSIDIOS Y OTRAS AY</v>
          </cell>
          <cell r="D90">
            <v>33436316.73</v>
          </cell>
          <cell r="E90">
            <v>33025875</v>
          </cell>
          <cell r="F90">
            <v>0</v>
          </cell>
          <cell r="G90">
            <v>66462191.730000004</v>
          </cell>
          <cell r="H90">
            <v>47431015</v>
          </cell>
          <cell r="I90">
            <v>47431015</v>
          </cell>
          <cell r="J90">
            <v>47431015</v>
          </cell>
          <cell r="K90">
            <v>47431015</v>
          </cell>
          <cell r="L90">
            <v>19031176.730000004</v>
          </cell>
          <cell r="M90">
            <v>19031176.730000004</v>
          </cell>
        </row>
        <row r="91">
          <cell r="B91">
            <v>43101</v>
          </cell>
          <cell r="C91" t="str">
            <v>SUBSIDIOS A LA PRODUCCION</v>
          </cell>
          <cell r="D91">
            <v>32436316.73</v>
          </cell>
          <cell r="E91">
            <v>33025875</v>
          </cell>
          <cell r="F91">
            <v>0</v>
          </cell>
          <cell r="G91">
            <v>65462191.730000004</v>
          </cell>
          <cell r="H91">
            <v>47025875</v>
          </cell>
          <cell r="I91">
            <v>47025875</v>
          </cell>
          <cell r="J91">
            <v>47025875</v>
          </cell>
          <cell r="K91">
            <v>47025875</v>
          </cell>
          <cell r="L91">
            <v>18436316.730000004</v>
          </cell>
          <cell r="M91">
            <v>18436316.730000004</v>
          </cell>
        </row>
        <row r="92">
          <cell r="B92">
            <v>43301</v>
          </cell>
          <cell r="C92" t="str">
            <v>SUBSIDIOS A LA INVERSION</v>
          </cell>
          <cell r="D92">
            <v>1000000</v>
          </cell>
          <cell r="E92">
            <v>0</v>
          </cell>
          <cell r="F92">
            <v>0</v>
          </cell>
          <cell r="G92">
            <v>1000000</v>
          </cell>
          <cell r="H92">
            <v>405140</v>
          </cell>
          <cell r="I92">
            <v>405140</v>
          </cell>
          <cell r="J92">
            <v>405140</v>
          </cell>
          <cell r="K92">
            <v>405140</v>
          </cell>
          <cell r="L92">
            <v>594860</v>
          </cell>
          <cell r="M92">
            <v>594860</v>
          </cell>
        </row>
        <row r="93">
          <cell r="B93">
            <v>5000</v>
          </cell>
          <cell r="C93" t="str">
            <v>BIENES MUEBLES, INMUEBLES E INTANGIBLES</v>
          </cell>
          <cell r="D93">
            <v>0</v>
          </cell>
          <cell r="E93">
            <v>17062.68</v>
          </cell>
          <cell r="F93">
            <v>0</v>
          </cell>
          <cell r="G93">
            <v>17062.68</v>
          </cell>
          <cell r="H93">
            <v>17062.68</v>
          </cell>
          <cell r="I93">
            <v>17062.68</v>
          </cell>
          <cell r="J93">
            <v>17062.68</v>
          </cell>
          <cell r="K93">
            <v>17062.68</v>
          </cell>
          <cell r="L93">
            <v>0</v>
          </cell>
          <cell r="M93">
            <v>0</v>
          </cell>
        </row>
        <row r="94">
          <cell r="B94" t="str">
            <v>51101</v>
          </cell>
          <cell r="C94" t="str">
            <v>Muebles de Oficina y Estanteria</v>
          </cell>
          <cell r="D94">
            <v>0</v>
          </cell>
          <cell r="E94">
            <v>0</v>
          </cell>
          <cell r="F94">
            <v>0</v>
          </cell>
          <cell r="G94">
            <v>0</v>
          </cell>
          <cell r="H94">
            <v>0</v>
          </cell>
          <cell r="I94">
            <v>0</v>
          </cell>
          <cell r="J94">
            <v>0</v>
          </cell>
          <cell r="K94">
            <v>0</v>
          </cell>
          <cell r="L94">
            <v>0</v>
          </cell>
          <cell r="M94">
            <v>0</v>
          </cell>
        </row>
        <row r="95">
          <cell r="B95" t="str">
            <v>51501</v>
          </cell>
          <cell r="C95" t="str">
            <v>Eqpo de Computo y de Tecnologias de la informacion</v>
          </cell>
          <cell r="D95">
            <v>0</v>
          </cell>
          <cell r="E95">
            <v>17062.68</v>
          </cell>
          <cell r="F95">
            <v>0</v>
          </cell>
          <cell r="G95">
            <v>17062.68</v>
          </cell>
          <cell r="H95">
            <v>17062.68</v>
          </cell>
          <cell r="I95">
            <v>17062.68</v>
          </cell>
          <cell r="J95">
            <v>17062.68</v>
          </cell>
          <cell r="K95">
            <v>17062.68</v>
          </cell>
          <cell r="L95">
            <v>0</v>
          </cell>
          <cell r="M95">
            <v>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36249-4BD1-4169-86F6-1F63758919B5}">
  <sheetPr>
    <pageSetUpPr fitToPage="1"/>
  </sheetPr>
  <dimension ref="A1:R39"/>
  <sheetViews>
    <sheetView tabSelected="1" topLeftCell="E1" zoomScale="85" zoomScaleNormal="85" zoomScalePageLayoutView="60" workbookViewId="0">
      <selection activeCell="L34" sqref="L34"/>
    </sheetView>
  </sheetViews>
  <sheetFormatPr baseColWidth="10" defaultColWidth="3.7109375" defaultRowHeight="15.75" x14ac:dyDescent="0.25"/>
  <cols>
    <col min="1" max="1" width="20.5703125" style="1" customWidth="1"/>
    <col min="2" max="2" width="35" customWidth="1"/>
    <col min="3" max="3" width="34.5703125" customWidth="1"/>
    <col min="4" max="5" width="37.140625" customWidth="1"/>
    <col min="6" max="9" width="8.5703125" customWidth="1"/>
    <col min="10" max="10" width="20" customWidth="1"/>
    <col min="11" max="11" width="19.85546875" customWidth="1"/>
    <col min="12" max="12" width="17.140625" customWidth="1"/>
    <col min="13" max="13" width="18.28515625" bestFit="1" customWidth="1"/>
    <col min="14" max="14" width="13.28515625" bestFit="1" customWidth="1"/>
    <col min="15" max="15" width="18.42578125" bestFit="1" customWidth="1"/>
    <col min="16" max="16" width="27.42578125" customWidth="1"/>
    <col min="17" max="17" width="18.85546875" customWidth="1"/>
    <col min="18" max="255" width="11.42578125" customWidth="1"/>
    <col min="257" max="257" width="20.5703125" customWidth="1"/>
    <col min="258" max="258" width="35" customWidth="1"/>
    <col min="259" max="259" width="34.5703125" customWidth="1"/>
    <col min="260" max="261" width="37.140625" customWidth="1"/>
    <col min="262" max="265" width="8.5703125" customWidth="1"/>
    <col min="266" max="266" width="20" customWidth="1"/>
    <col min="267" max="267" width="19.85546875" customWidth="1"/>
    <col min="268" max="268" width="17.140625" customWidth="1"/>
    <col min="269" max="269" width="18.28515625" bestFit="1" customWidth="1"/>
    <col min="270" max="270" width="13.28515625" bestFit="1" customWidth="1"/>
    <col min="271" max="271" width="18.42578125" bestFit="1" customWidth="1"/>
    <col min="272" max="272" width="27.42578125" customWidth="1"/>
    <col min="273" max="273" width="18.85546875" customWidth="1"/>
    <col min="274" max="511" width="11.42578125" customWidth="1"/>
    <col min="513" max="513" width="20.5703125" customWidth="1"/>
    <col min="514" max="514" width="35" customWidth="1"/>
    <col min="515" max="515" width="34.5703125" customWidth="1"/>
    <col min="516" max="517" width="37.140625" customWidth="1"/>
    <col min="518" max="521" width="8.5703125" customWidth="1"/>
    <col min="522" max="522" width="20" customWidth="1"/>
    <col min="523" max="523" width="19.85546875" customWidth="1"/>
    <col min="524" max="524" width="17.140625" customWidth="1"/>
    <col min="525" max="525" width="18.28515625" bestFit="1" customWidth="1"/>
    <col min="526" max="526" width="13.28515625" bestFit="1" customWidth="1"/>
    <col min="527" max="527" width="18.42578125" bestFit="1" customWidth="1"/>
    <col min="528" max="528" width="27.42578125" customWidth="1"/>
    <col min="529" max="529" width="18.85546875" customWidth="1"/>
    <col min="530" max="767" width="11.42578125" customWidth="1"/>
    <col min="769" max="769" width="20.5703125" customWidth="1"/>
    <col min="770" max="770" width="35" customWidth="1"/>
    <col min="771" max="771" width="34.5703125" customWidth="1"/>
    <col min="772" max="773" width="37.140625" customWidth="1"/>
    <col min="774" max="777" width="8.5703125" customWidth="1"/>
    <col min="778" max="778" width="20" customWidth="1"/>
    <col min="779" max="779" width="19.85546875" customWidth="1"/>
    <col min="780" max="780" width="17.140625" customWidth="1"/>
    <col min="781" max="781" width="18.28515625" bestFit="1" customWidth="1"/>
    <col min="782" max="782" width="13.28515625" bestFit="1" customWidth="1"/>
    <col min="783" max="783" width="18.42578125" bestFit="1" customWidth="1"/>
    <col min="784" max="784" width="27.42578125" customWidth="1"/>
    <col min="785" max="785" width="18.85546875" customWidth="1"/>
    <col min="786" max="1023" width="11.42578125" customWidth="1"/>
    <col min="1025" max="1025" width="20.5703125" customWidth="1"/>
    <col min="1026" max="1026" width="35" customWidth="1"/>
    <col min="1027" max="1027" width="34.5703125" customWidth="1"/>
    <col min="1028" max="1029" width="37.140625" customWidth="1"/>
    <col min="1030" max="1033" width="8.5703125" customWidth="1"/>
    <col min="1034" max="1034" width="20" customWidth="1"/>
    <col min="1035" max="1035" width="19.85546875" customWidth="1"/>
    <col min="1036" max="1036" width="17.140625" customWidth="1"/>
    <col min="1037" max="1037" width="18.28515625" bestFit="1" customWidth="1"/>
    <col min="1038" max="1038" width="13.28515625" bestFit="1" customWidth="1"/>
    <col min="1039" max="1039" width="18.42578125" bestFit="1" customWidth="1"/>
    <col min="1040" max="1040" width="27.42578125" customWidth="1"/>
    <col min="1041" max="1041" width="18.85546875" customWidth="1"/>
    <col min="1042" max="1279" width="11.42578125" customWidth="1"/>
    <col min="1281" max="1281" width="20.5703125" customWidth="1"/>
    <col min="1282" max="1282" width="35" customWidth="1"/>
    <col min="1283" max="1283" width="34.5703125" customWidth="1"/>
    <col min="1284" max="1285" width="37.140625" customWidth="1"/>
    <col min="1286" max="1289" width="8.5703125" customWidth="1"/>
    <col min="1290" max="1290" width="20" customWidth="1"/>
    <col min="1291" max="1291" width="19.85546875" customWidth="1"/>
    <col min="1292" max="1292" width="17.140625" customWidth="1"/>
    <col min="1293" max="1293" width="18.28515625" bestFit="1" customWidth="1"/>
    <col min="1294" max="1294" width="13.28515625" bestFit="1" customWidth="1"/>
    <col min="1295" max="1295" width="18.42578125" bestFit="1" customWidth="1"/>
    <col min="1296" max="1296" width="27.42578125" customWidth="1"/>
    <col min="1297" max="1297" width="18.85546875" customWidth="1"/>
    <col min="1298" max="1535" width="11.42578125" customWidth="1"/>
    <col min="1537" max="1537" width="20.5703125" customWidth="1"/>
    <col min="1538" max="1538" width="35" customWidth="1"/>
    <col min="1539" max="1539" width="34.5703125" customWidth="1"/>
    <col min="1540" max="1541" width="37.140625" customWidth="1"/>
    <col min="1542" max="1545" width="8.5703125" customWidth="1"/>
    <col min="1546" max="1546" width="20" customWidth="1"/>
    <col min="1547" max="1547" width="19.85546875" customWidth="1"/>
    <col min="1548" max="1548" width="17.140625" customWidth="1"/>
    <col min="1549" max="1549" width="18.28515625" bestFit="1" customWidth="1"/>
    <col min="1550" max="1550" width="13.28515625" bestFit="1" customWidth="1"/>
    <col min="1551" max="1551" width="18.42578125" bestFit="1" customWidth="1"/>
    <col min="1552" max="1552" width="27.42578125" customWidth="1"/>
    <col min="1553" max="1553" width="18.85546875" customWidth="1"/>
    <col min="1554" max="1791" width="11.42578125" customWidth="1"/>
    <col min="1793" max="1793" width="20.5703125" customWidth="1"/>
    <col min="1794" max="1794" width="35" customWidth="1"/>
    <col min="1795" max="1795" width="34.5703125" customWidth="1"/>
    <col min="1796" max="1797" width="37.140625" customWidth="1"/>
    <col min="1798" max="1801" width="8.5703125" customWidth="1"/>
    <col min="1802" max="1802" width="20" customWidth="1"/>
    <col min="1803" max="1803" width="19.85546875" customWidth="1"/>
    <col min="1804" max="1804" width="17.140625" customWidth="1"/>
    <col min="1805" max="1805" width="18.28515625" bestFit="1" customWidth="1"/>
    <col min="1806" max="1806" width="13.28515625" bestFit="1" customWidth="1"/>
    <col min="1807" max="1807" width="18.42578125" bestFit="1" customWidth="1"/>
    <col min="1808" max="1808" width="27.42578125" customWidth="1"/>
    <col min="1809" max="1809" width="18.85546875" customWidth="1"/>
    <col min="1810" max="2047" width="11.42578125" customWidth="1"/>
    <col min="2049" max="2049" width="20.5703125" customWidth="1"/>
    <col min="2050" max="2050" width="35" customWidth="1"/>
    <col min="2051" max="2051" width="34.5703125" customWidth="1"/>
    <col min="2052" max="2053" width="37.140625" customWidth="1"/>
    <col min="2054" max="2057" width="8.5703125" customWidth="1"/>
    <col min="2058" max="2058" width="20" customWidth="1"/>
    <col min="2059" max="2059" width="19.85546875" customWidth="1"/>
    <col min="2060" max="2060" width="17.140625" customWidth="1"/>
    <col min="2061" max="2061" width="18.28515625" bestFit="1" customWidth="1"/>
    <col min="2062" max="2062" width="13.28515625" bestFit="1" customWidth="1"/>
    <col min="2063" max="2063" width="18.42578125" bestFit="1" customWidth="1"/>
    <col min="2064" max="2064" width="27.42578125" customWidth="1"/>
    <col min="2065" max="2065" width="18.85546875" customWidth="1"/>
    <col min="2066" max="2303" width="11.42578125" customWidth="1"/>
    <col min="2305" max="2305" width="20.5703125" customWidth="1"/>
    <col min="2306" max="2306" width="35" customWidth="1"/>
    <col min="2307" max="2307" width="34.5703125" customWidth="1"/>
    <col min="2308" max="2309" width="37.140625" customWidth="1"/>
    <col min="2310" max="2313" width="8.5703125" customWidth="1"/>
    <col min="2314" max="2314" width="20" customWidth="1"/>
    <col min="2315" max="2315" width="19.85546875" customWidth="1"/>
    <col min="2316" max="2316" width="17.140625" customWidth="1"/>
    <col min="2317" max="2317" width="18.28515625" bestFit="1" customWidth="1"/>
    <col min="2318" max="2318" width="13.28515625" bestFit="1" customWidth="1"/>
    <col min="2319" max="2319" width="18.42578125" bestFit="1" customWidth="1"/>
    <col min="2320" max="2320" width="27.42578125" customWidth="1"/>
    <col min="2321" max="2321" width="18.85546875" customWidth="1"/>
    <col min="2322" max="2559" width="11.42578125" customWidth="1"/>
    <col min="2561" max="2561" width="20.5703125" customWidth="1"/>
    <col min="2562" max="2562" width="35" customWidth="1"/>
    <col min="2563" max="2563" width="34.5703125" customWidth="1"/>
    <col min="2564" max="2565" width="37.140625" customWidth="1"/>
    <col min="2566" max="2569" width="8.5703125" customWidth="1"/>
    <col min="2570" max="2570" width="20" customWidth="1"/>
    <col min="2571" max="2571" width="19.85546875" customWidth="1"/>
    <col min="2572" max="2572" width="17.140625" customWidth="1"/>
    <col min="2573" max="2573" width="18.28515625" bestFit="1" customWidth="1"/>
    <col min="2574" max="2574" width="13.28515625" bestFit="1" customWidth="1"/>
    <col min="2575" max="2575" width="18.42578125" bestFit="1" customWidth="1"/>
    <col min="2576" max="2576" width="27.42578125" customWidth="1"/>
    <col min="2577" max="2577" width="18.85546875" customWidth="1"/>
    <col min="2578" max="2815" width="11.42578125" customWidth="1"/>
    <col min="2817" max="2817" width="20.5703125" customWidth="1"/>
    <col min="2818" max="2818" width="35" customWidth="1"/>
    <col min="2819" max="2819" width="34.5703125" customWidth="1"/>
    <col min="2820" max="2821" width="37.140625" customWidth="1"/>
    <col min="2822" max="2825" width="8.5703125" customWidth="1"/>
    <col min="2826" max="2826" width="20" customWidth="1"/>
    <col min="2827" max="2827" width="19.85546875" customWidth="1"/>
    <col min="2828" max="2828" width="17.140625" customWidth="1"/>
    <col min="2829" max="2829" width="18.28515625" bestFit="1" customWidth="1"/>
    <col min="2830" max="2830" width="13.28515625" bestFit="1" customWidth="1"/>
    <col min="2831" max="2831" width="18.42578125" bestFit="1" customWidth="1"/>
    <col min="2832" max="2832" width="27.42578125" customWidth="1"/>
    <col min="2833" max="2833" width="18.85546875" customWidth="1"/>
    <col min="2834" max="3071" width="11.42578125" customWidth="1"/>
    <col min="3073" max="3073" width="20.5703125" customWidth="1"/>
    <col min="3074" max="3074" width="35" customWidth="1"/>
    <col min="3075" max="3075" width="34.5703125" customWidth="1"/>
    <col min="3076" max="3077" width="37.140625" customWidth="1"/>
    <col min="3078" max="3081" width="8.5703125" customWidth="1"/>
    <col min="3082" max="3082" width="20" customWidth="1"/>
    <col min="3083" max="3083" width="19.85546875" customWidth="1"/>
    <col min="3084" max="3084" width="17.140625" customWidth="1"/>
    <col min="3085" max="3085" width="18.28515625" bestFit="1" customWidth="1"/>
    <col min="3086" max="3086" width="13.28515625" bestFit="1" customWidth="1"/>
    <col min="3087" max="3087" width="18.42578125" bestFit="1" customWidth="1"/>
    <col min="3088" max="3088" width="27.42578125" customWidth="1"/>
    <col min="3089" max="3089" width="18.85546875" customWidth="1"/>
    <col min="3090" max="3327" width="11.42578125" customWidth="1"/>
    <col min="3329" max="3329" width="20.5703125" customWidth="1"/>
    <col min="3330" max="3330" width="35" customWidth="1"/>
    <col min="3331" max="3331" width="34.5703125" customWidth="1"/>
    <col min="3332" max="3333" width="37.140625" customWidth="1"/>
    <col min="3334" max="3337" width="8.5703125" customWidth="1"/>
    <col min="3338" max="3338" width="20" customWidth="1"/>
    <col min="3339" max="3339" width="19.85546875" customWidth="1"/>
    <col min="3340" max="3340" width="17.140625" customWidth="1"/>
    <col min="3341" max="3341" width="18.28515625" bestFit="1" customWidth="1"/>
    <col min="3342" max="3342" width="13.28515625" bestFit="1" customWidth="1"/>
    <col min="3343" max="3343" width="18.42578125" bestFit="1" customWidth="1"/>
    <col min="3344" max="3344" width="27.42578125" customWidth="1"/>
    <col min="3345" max="3345" width="18.85546875" customWidth="1"/>
    <col min="3346" max="3583" width="11.42578125" customWidth="1"/>
    <col min="3585" max="3585" width="20.5703125" customWidth="1"/>
    <col min="3586" max="3586" width="35" customWidth="1"/>
    <col min="3587" max="3587" width="34.5703125" customWidth="1"/>
    <col min="3588" max="3589" width="37.140625" customWidth="1"/>
    <col min="3590" max="3593" width="8.5703125" customWidth="1"/>
    <col min="3594" max="3594" width="20" customWidth="1"/>
    <col min="3595" max="3595" width="19.85546875" customWidth="1"/>
    <col min="3596" max="3596" width="17.140625" customWidth="1"/>
    <col min="3597" max="3597" width="18.28515625" bestFit="1" customWidth="1"/>
    <col min="3598" max="3598" width="13.28515625" bestFit="1" customWidth="1"/>
    <col min="3599" max="3599" width="18.42578125" bestFit="1" customWidth="1"/>
    <col min="3600" max="3600" width="27.42578125" customWidth="1"/>
    <col min="3601" max="3601" width="18.85546875" customWidth="1"/>
    <col min="3602" max="3839" width="11.42578125" customWidth="1"/>
    <col min="3841" max="3841" width="20.5703125" customWidth="1"/>
    <col min="3842" max="3842" width="35" customWidth="1"/>
    <col min="3843" max="3843" width="34.5703125" customWidth="1"/>
    <col min="3844" max="3845" width="37.140625" customWidth="1"/>
    <col min="3846" max="3849" width="8.5703125" customWidth="1"/>
    <col min="3850" max="3850" width="20" customWidth="1"/>
    <col min="3851" max="3851" width="19.85546875" customWidth="1"/>
    <col min="3852" max="3852" width="17.140625" customWidth="1"/>
    <col min="3853" max="3853" width="18.28515625" bestFit="1" customWidth="1"/>
    <col min="3854" max="3854" width="13.28515625" bestFit="1" customWidth="1"/>
    <col min="3855" max="3855" width="18.42578125" bestFit="1" customWidth="1"/>
    <col min="3856" max="3856" width="27.42578125" customWidth="1"/>
    <col min="3857" max="3857" width="18.85546875" customWidth="1"/>
    <col min="3858" max="4095" width="11.42578125" customWidth="1"/>
    <col min="4097" max="4097" width="20.5703125" customWidth="1"/>
    <col min="4098" max="4098" width="35" customWidth="1"/>
    <col min="4099" max="4099" width="34.5703125" customWidth="1"/>
    <col min="4100" max="4101" width="37.140625" customWidth="1"/>
    <col min="4102" max="4105" width="8.5703125" customWidth="1"/>
    <col min="4106" max="4106" width="20" customWidth="1"/>
    <col min="4107" max="4107" width="19.85546875" customWidth="1"/>
    <col min="4108" max="4108" width="17.140625" customWidth="1"/>
    <col min="4109" max="4109" width="18.28515625" bestFit="1" customWidth="1"/>
    <col min="4110" max="4110" width="13.28515625" bestFit="1" customWidth="1"/>
    <col min="4111" max="4111" width="18.42578125" bestFit="1" customWidth="1"/>
    <col min="4112" max="4112" width="27.42578125" customWidth="1"/>
    <col min="4113" max="4113" width="18.85546875" customWidth="1"/>
    <col min="4114" max="4351" width="11.42578125" customWidth="1"/>
    <col min="4353" max="4353" width="20.5703125" customWidth="1"/>
    <col min="4354" max="4354" width="35" customWidth="1"/>
    <col min="4355" max="4355" width="34.5703125" customWidth="1"/>
    <col min="4356" max="4357" width="37.140625" customWidth="1"/>
    <col min="4358" max="4361" width="8.5703125" customWidth="1"/>
    <col min="4362" max="4362" width="20" customWidth="1"/>
    <col min="4363" max="4363" width="19.85546875" customWidth="1"/>
    <col min="4364" max="4364" width="17.140625" customWidth="1"/>
    <col min="4365" max="4365" width="18.28515625" bestFit="1" customWidth="1"/>
    <col min="4366" max="4366" width="13.28515625" bestFit="1" customWidth="1"/>
    <col min="4367" max="4367" width="18.42578125" bestFit="1" customWidth="1"/>
    <col min="4368" max="4368" width="27.42578125" customWidth="1"/>
    <col min="4369" max="4369" width="18.85546875" customWidth="1"/>
    <col min="4370" max="4607" width="11.42578125" customWidth="1"/>
    <col min="4609" max="4609" width="20.5703125" customWidth="1"/>
    <col min="4610" max="4610" width="35" customWidth="1"/>
    <col min="4611" max="4611" width="34.5703125" customWidth="1"/>
    <col min="4612" max="4613" width="37.140625" customWidth="1"/>
    <col min="4614" max="4617" width="8.5703125" customWidth="1"/>
    <col min="4618" max="4618" width="20" customWidth="1"/>
    <col min="4619" max="4619" width="19.85546875" customWidth="1"/>
    <col min="4620" max="4620" width="17.140625" customWidth="1"/>
    <col min="4621" max="4621" width="18.28515625" bestFit="1" customWidth="1"/>
    <col min="4622" max="4622" width="13.28515625" bestFit="1" customWidth="1"/>
    <col min="4623" max="4623" width="18.42578125" bestFit="1" customWidth="1"/>
    <col min="4624" max="4624" width="27.42578125" customWidth="1"/>
    <col min="4625" max="4625" width="18.85546875" customWidth="1"/>
    <col min="4626" max="4863" width="11.42578125" customWidth="1"/>
    <col min="4865" max="4865" width="20.5703125" customWidth="1"/>
    <col min="4866" max="4866" width="35" customWidth="1"/>
    <col min="4867" max="4867" width="34.5703125" customWidth="1"/>
    <col min="4868" max="4869" width="37.140625" customWidth="1"/>
    <col min="4870" max="4873" width="8.5703125" customWidth="1"/>
    <col min="4874" max="4874" width="20" customWidth="1"/>
    <col min="4875" max="4875" width="19.85546875" customWidth="1"/>
    <col min="4876" max="4876" width="17.140625" customWidth="1"/>
    <col min="4877" max="4877" width="18.28515625" bestFit="1" customWidth="1"/>
    <col min="4878" max="4878" width="13.28515625" bestFit="1" customWidth="1"/>
    <col min="4879" max="4879" width="18.42578125" bestFit="1" customWidth="1"/>
    <col min="4880" max="4880" width="27.42578125" customWidth="1"/>
    <col min="4881" max="4881" width="18.85546875" customWidth="1"/>
    <col min="4882" max="5119" width="11.42578125" customWidth="1"/>
    <col min="5121" max="5121" width="20.5703125" customWidth="1"/>
    <col min="5122" max="5122" width="35" customWidth="1"/>
    <col min="5123" max="5123" width="34.5703125" customWidth="1"/>
    <col min="5124" max="5125" width="37.140625" customWidth="1"/>
    <col min="5126" max="5129" width="8.5703125" customWidth="1"/>
    <col min="5130" max="5130" width="20" customWidth="1"/>
    <col min="5131" max="5131" width="19.85546875" customWidth="1"/>
    <col min="5132" max="5132" width="17.140625" customWidth="1"/>
    <col min="5133" max="5133" width="18.28515625" bestFit="1" customWidth="1"/>
    <col min="5134" max="5134" width="13.28515625" bestFit="1" customWidth="1"/>
    <col min="5135" max="5135" width="18.42578125" bestFit="1" customWidth="1"/>
    <col min="5136" max="5136" width="27.42578125" customWidth="1"/>
    <col min="5137" max="5137" width="18.85546875" customWidth="1"/>
    <col min="5138" max="5375" width="11.42578125" customWidth="1"/>
    <col min="5377" max="5377" width="20.5703125" customWidth="1"/>
    <col min="5378" max="5378" width="35" customWidth="1"/>
    <col min="5379" max="5379" width="34.5703125" customWidth="1"/>
    <col min="5380" max="5381" width="37.140625" customWidth="1"/>
    <col min="5382" max="5385" width="8.5703125" customWidth="1"/>
    <col min="5386" max="5386" width="20" customWidth="1"/>
    <col min="5387" max="5387" width="19.85546875" customWidth="1"/>
    <col min="5388" max="5388" width="17.140625" customWidth="1"/>
    <col min="5389" max="5389" width="18.28515625" bestFit="1" customWidth="1"/>
    <col min="5390" max="5390" width="13.28515625" bestFit="1" customWidth="1"/>
    <col min="5391" max="5391" width="18.42578125" bestFit="1" customWidth="1"/>
    <col min="5392" max="5392" width="27.42578125" customWidth="1"/>
    <col min="5393" max="5393" width="18.85546875" customWidth="1"/>
    <col min="5394" max="5631" width="11.42578125" customWidth="1"/>
    <col min="5633" max="5633" width="20.5703125" customWidth="1"/>
    <col min="5634" max="5634" width="35" customWidth="1"/>
    <col min="5635" max="5635" width="34.5703125" customWidth="1"/>
    <col min="5636" max="5637" width="37.140625" customWidth="1"/>
    <col min="5638" max="5641" width="8.5703125" customWidth="1"/>
    <col min="5642" max="5642" width="20" customWidth="1"/>
    <col min="5643" max="5643" width="19.85546875" customWidth="1"/>
    <col min="5644" max="5644" width="17.140625" customWidth="1"/>
    <col min="5645" max="5645" width="18.28515625" bestFit="1" customWidth="1"/>
    <col min="5646" max="5646" width="13.28515625" bestFit="1" customWidth="1"/>
    <col min="5647" max="5647" width="18.42578125" bestFit="1" customWidth="1"/>
    <col min="5648" max="5648" width="27.42578125" customWidth="1"/>
    <col min="5649" max="5649" width="18.85546875" customWidth="1"/>
    <col min="5650" max="5887" width="11.42578125" customWidth="1"/>
    <col min="5889" max="5889" width="20.5703125" customWidth="1"/>
    <col min="5890" max="5890" width="35" customWidth="1"/>
    <col min="5891" max="5891" width="34.5703125" customWidth="1"/>
    <col min="5892" max="5893" width="37.140625" customWidth="1"/>
    <col min="5894" max="5897" width="8.5703125" customWidth="1"/>
    <col min="5898" max="5898" width="20" customWidth="1"/>
    <col min="5899" max="5899" width="19.85546875" customWidth="1"/>
    <col min="5900" max="5900" width="17.140625" customWidth="1"/>
    <col min="5901" max="5901" width="18.28515625" bestFit="1" customWidth="1"/>
    <col min="5902" max="5902" width="13.28515625" bestFit="1" customWidth="1"/>
    <col min="5903" max="5903" width="18.42578125" bestFit="1" customWidth="1"/>
    <col min="5904" max="5904" width="27.42578125" customWidth="1"/>
    <col min="5905" max="5905" width="18.85546875" customWidth="1"/>
    <col min="5906" max="6143" width="11.42578125" customWidth="1"/>
    <col min="6145" max="6145" width="20.5703125" customWidth="1"/>
    <col min="6146" max="6146" width="35" customWidth="1"/>
    <col min="6147" max="6147" width="34.5703125" customWidth="1"/>
    <col min="6148" max="6149" width="37.140625" customWidth="1"/>
    <col min="6150" max="6153" width="8.5703125" customWidth="1"/>
    <col min="6154" max="6154" width="20" customWidth="1"/>
    <col min="6155" max="6155" width="19.85546875" customWidth="1"/>
    <col min="6156" max="6156" width="17.140625" customWidth="1"/>
    <col min="6157" max="6157" width="18.28515625" bestFit="1" customWidth="1"/>
    <col min="6158" max="6158" width="13.28515625" bestFit="1" customWidth="1"/>
    <col min="6159" max="6159" width="18.42578125" bestFit="1" customWidth="1"/>
    <col min="6160" max="6160" width="27.42578125" customWidth="1"/>
    <col min="6161" max="6161" width="18.85546875" customWidth="1"/>
    <col min="6162" max="6399" width="11.42578125" customWidth="1"/>
    <col min="6401" max="6401" width="20.5703125" customWidth="1"/>
    <col min="6402" max="6402" width="35" customWidth="1"/>
    <col min="6403" max="6403" width="34.5703125" customWidth="1"/>
    <col min="6404" max="6405" width="37.140625" customWidth="1"/>
    <col min="6406" max="6409" width="8.5703125" customWidth="1"/>
    <col min="6410" max="6410" width="20" customWidth="1"/>
    <col min="6411" max="6411" width="19.85546875" customWidth="1"/>
    <col min="6412" max="6412" width="17.140625" customWidth="1"/>
    <col min="6413" max="6413" width="18.28515625" bestFit="1" customWidth="1"/>
    <col min="6414" max="6414" width="13.28515625" bestFit="1" customWidth="1"/>
    <col min="6415" max="6415" width="18.42578125" bestFit="1" customWidth="1"/>
    <col min="6416" max="6416" width="27.42578125" customWidth="1"/>
    <col min="6417" max="6417" width="18.85546875" customWidth="1"/>
    <col min="6418" max="6655" width="11.42578125" customWidth="1"/>
    <col min="6657" max="6657" width="20.5703125" customWidth="1"/>
    <col min="6658" max="6658" width="35" customWidth="1"/>
    <col min="6659" max="6659" width="34.5703125" customWidth="1"/>
    <col min="6660" max="6661" width="37.140625" customWidth="1"/>
    <col min="6662" max="6665" width="8.5703125" customWidth="1"/>
    <col min="6666" max="6666" width="20" customWidth="1"/>
    <col min="6667" max="6667" width="19.85546875" customWidth="1"/>
    <col min="6668" max="6668" width="17.140625" customWidth="1"/>
    <col min="6669" max="6669" width="18.28515625" bestFit="1" customWidth="1"/>
    <col min="6670" max="6670" width="13.28515625" bestFit="1" customWidth="1"/>
    <col min="6671" max="6671" width="18.42578125" bestFit="1" customWidth="1"/>
    <col min="6672" max="6672" width="27.42578125" customWidth="1"/>
    <col min="6673" max="6673" width="18.85546875" customWidth="1"/>
    <col min="6674" max="6911" width="11.42578125" customWidth="1"/>
    <col min="6913" max="6913" width="20.5703125" customWidth="1"/>
    <col min="6914" max="6914" width="35" customWidth="1"/>
    <col min="6915" max="6915" width="34.5703125" customWidth="1"/>
    <col min="6916" max="6917" width="37.140625" customWidth="1"/>
    <col min="6918" max="6921" width="8.5703125" customWidth="1"/>
    <col min="6922" max="6922" width="20" customWidth="1"/>
    <col min="6923" max="6923" width="19.85546875" customWidth="1"/>
    <col min="6924" max="6924" width="17.140625" customWidth="1"/>
    <col min="6925" max="6925" width="18.28515625" bestFit="1" customWidth="1"/>
    <col min="6926" max="6926" width="13.28515625" bestFit="1" customWidth="1"/>
    <col min="6927" max="6927" width="18.42578125" bestFit="1" customWidth="1"/>
    <col min="6928" max="6928" width="27.42578125" customWidth="1"/>
    <col min="6929" max="6929" width="18.85546875" customWidth="1"/>
    <col min="6930" max="7167" width="11.42578125" customWidth="1"/>
    <col min="7169" max="7169" width="20.5703125" customWidth="1"/>
    <col min="7170" max="7170" width="35" customWidth="1"/>
    <col min="7171" max="7171" width="34.5703125" customWidth="1"/>
    <col min="7172" max="7173" width="37.140625" customWidth="1"/>
    <col min="7174" max="7177" width="8.5703125" customWidth="1"/>
    <col min="7178" max="7178" width="20" customWidth="1"/>
    <col min="7179" max="7179" width="19.85546875" customWidth="1"/>
    <col min="7180" max="7180" width="17.140625" customWidth="1"/>
    <col min="7181" max="7181" width="18.28515625" bestFit="1" customWidth="1"/>
    <col min="7182" max="7182" width="13.28515625" bestFit="1" customWidth="1"/>
    <col min="7183" max="7183" width="18.42578125" bestFit="1" customWidth="1"/>
    <col min="7184" max="7184" width="27.42578125" customWidth="1"/>
    <col min="7185" max="7185" width="18.85546875" customWidth="1"/>
    <col min="7186" max="7423" width="11.42578125" customWidth="1"/>
    <col min="7425" max="7425" width="20.5703125" customWidth="1"/>
    <col min="7426" max="7426" width="35" customWidth="1"/>
    <col min="7427" max="7427" width="34.5703125" customWidth="1"/>
    <col min="7428" max="7429" width="37.140625" customWidth="1"/>
    <col min="7430" max="7433" width="8.5703125" customWidth="1"/>
    <col min="7434" max="7434" width="20" customWidth="1"/>
    <col min="7435" max="7435" width="19.85546875" customWidth="1"/>
    <col min="7436" max="7436" width="17.140625" customWidth="1"/>
    <col min="7437" max="7437" width="18.28515625" bestFit="1" customWidth="1"/>
    <col min="7438" max="7438" width="13.28515625" bestFit="1" customWidth="1"/>
    <col min="7439" max="7439" width="18.42578125" bestFit="1" customWidth="1"/>
    <col min="7440" max="7440" width="27.42578125" customWidth="1"/>
    <col min="7441" max="7441" width="18.85546875" customWidth="1"/>
    <col min="7442" max="7679" width="11.42578125" customWidth="1"/>
    <col min="7681" max="7681" width="20.5703125" customWidth="1"/>
    <col min="7682" max="7682" width="35" customWidth="1"/>
    <col min="7683" max="7683" width="34.5703125" customWidth="1"/>
    <col min="7684" max="7685" width="37.140625" customWidth="1"/>
    <col min="7686" max="7689" width="8.5703125" customWidth="1"/>
    <col min="7690" max="7690" width="20" customWidth="1"/>
    <col min="7691" max="7691" width="19.85546875" customWidth="1"/>
    <col min="7692" max="7692" width="17.140625" customWidth="1"/>
    <col min="7693" max="7693" width="18.28515625" bestFit="1" customWidth="1"/>
    <col min="7694" max="7694" width="13.28515625" bestFit="1" customWidth="1"/>
    <col min="7695" max="7695" width="18.42578125" bestFit="1" customWidth="1"/>
    <col min="7696" max="7696" width="27.42578125" customWidth="1"/>
    <col min="7697" max="7697" width="18.85546875" customWidth="1"/>
    <col min="7698" max="7935" width="11.42578125" customWidth="1"/>
    <col min="7937" max="7937" width="20.5703125" customWidth="1"/>
    <col min="7938" max="7938" width="35" customWidth="1"/>
    <col min="7939" max="7939" width="34.5703125" customWidth="1"/>
    <col min="7940" max="7941" width="37.140625" customWidth="1"/>
    <col min="7942" max="7945" width="8.5703125" customWidth="1"/>
    <col min="7946" max="7946" width="20" customWidth="1"/>
    <col min="7947" max="7947" width="19.85546875" customWidth="1"/>
    <col min="7948" max="7948" width="17.140625" customWidth="1"/>
    <col min="7949" max="7949" width="18.28515625" bestFit="1" customWidth="1"/>
    <col min="7950" max="7950" width="13.28515625" bestFit="1" customWidth="1"/>
    <col min="7951" max="7951" width="18.42578125" bestFit="1" customWidth="1"/>
    <col min="7952" max="7952" width="27.42578125" customWidth="1"/>
    <col min="7953" max="7953" width="18.85546875" customWidth="1"/>
    <col min="7954" max="8191" width="11.42578125" customWidth="1"/>
    <col min="8193" max="8193" width="20.5703125" customWidth="1"/>
    <col min="8194" max="8194" width="35" customWidth="1"/>
    <col min="8195" max="8195" width="34.5703125" customWidth="1"/>
    <col min="8196" max="8197" width="37.140625" customWidth="1"/>
    <col min="8198" max="8201" width="8.5703125" customWidth="1"/>
    <col min="8202" max="8202" width="20" customWidth="1"/>
    <col min="8203" max="8203" width="19.85546875" customWidth="1"/>
    <col min="8204" max="8204" width="17.140625" customWidth="1"/>
    <col min="8205" max="8205" width="18.28515625" bestFit="1" customWidth="1"/>
    <col min="8206" max="8206" width="13.28515625" bestFit="1" customWidth="1"/>
    <col min="8207" max="8207" width="18.42578125" bestFit="1" customWidth="1"/>
    <col min="8208" max="8208" width="27.42578125" customWidth="1"/>
    <col min="8209" max="8209" width="18.85546875" customWidth="1"/>
    <col min="8210" max="8447" width="11.42578125" customWidth="1"/>
    <col min="8449" max="8449" width="20.5703125" customWidth="1"/>
    <col min="8450" max="8450" width="35" customWidth="1"/>
    <col min="8451" max="8451" width="34.5703125" customWidth="1"/>
    <col min="8452" max="8453" width="37.140625" customWidth="1"/>
    <col min="8454" max="8457" width="8.5703125" customWidth="1"/>
    <col min="8458" max="8458" width="20" customWidth="1"/>
    <col min="8459" max="8459" width="19.85546875" customWidth="1"/>
    <col min="8460" max="8460" width="17.140625" customWidth="1"/>
    <col min="8461" max="8461" width="18.28515625" bestFit="1" customWidth="1"/>
    <col min="8462" max="8462" width="13.28515625" bestFit="1" customWidth="1"/>
    <col min="8463" max="8463" width="18.42578125" bestFit="1" customWidth="1"/>
    <col min="8464" max="8464" width="27.42578125" customWidth="1"/>
    <col min="8465" max="8465" width="18.85546875" customWidth="1"/>
    <col min="8466" max="8703" width="11.42578125" customWidth="1"/>
    <col min="8705" max="8705" width="20.5703125" customWidth="1"/>
    <col min="8706" max="8706" width="35" customWidth="1"/>
    <col min="8707" max="8707" width="34.5703125" customWidth="1"/>
    <col min="8708" max="8709" width="37.140625" customWidth="1"/>
    <col min="8710" max="8713" width="8.5703125" customWidth="1"/>
    <col min="8714" max="8714" width="20" customWidth="1"/>
    <col min="8715" max="8715" width="19.85546875" customWidth="1"/>
    <col min="8716" max="8716" width="17.140625" customWidth="1"/>
    <col min="8717" max="8717" width="18.28515625" bestFit="1" customWidth="1"/>
    <col min="8718" max="8718" width="13.28515625" bestFit="1" customWidth="1"/>
    <col min="8719" max="8719" width="18.42578125" bestFit="1" customWidth="1"/>
    <col min="8720" max="8720" width="27.42578125" customWidth="1"/>
    <col min="8721" max="8721" width="18.85546875" customWidth="1"/>
    <col min="8722" max="8959" width="11.42578125" customWidth="1"/>
    <col min="8961" max="8961" width="20.5703125" customWidth="1"/>
    <col min="8962" max="8962" width="35" customWidth="1"/>
    <col min="8963" max="8963" width="34.5703125" customWidth="1"/>
    <col min="8964" max="8965" width="37.140625" customWidth="1"/>
    <col min="8966" max="8969" width="8.5703125" customWidth="1"/>
    <col min="8970" max="8970" width="20" customWidth="1"/>
    <col min="8971" max="8971" width="19.85546875" customWidth="1"/>
    <col min="8972" max="8972" width="17.140625" customWidth="1"/>
    <col min="8973" max="8973" width="18.28515625" bestFit="1" customWidth="1"/>
    <col min="8974" max="8974" width="13.28515625" bestFit="1" customWidth="1"/>
    <col min="8975" max="8975" width="18.42578125" bestFit="1" customWidth="1"/>
    <col min="8976" max="8976" width="27.42578125" customWidth="1"/>
    <col min="8977" max="8977" width="18.85546875" customWidth="1"/>
    <col min="8978" max="9215" width="11.42578125" customWidth="1"/>
    <col min="9217" max="9217" width="20.5703125" customWidth="1"/>
    <col min="9218" max="9218" width="35" customWidth="1"/>
    <col min="9219" max="9219" width="34.5703125" customWidth="1"/>
    <col min="9220" max="9221" width="37.140625" customWidth="1"/>
    <col min="9222" max="9225" width="8.5703125" customWidth="1"/>
    <col min="9226" max="9226" width="20" customWidth="1"/>
    <col min="9227" max="9227" width="19.85546875" customWidth="1"/>
    <col min="9228" max="9228" width="17.140625" customWidth="1"/>
    <col min="9229" max="9229" width="18.28515625" bestFit="1" customWidth="1"/>
    <col min="9230" max="9230" width="13.28515625" bestFit="1" customWidth="1"/>
    <col min="9231" max="9231" width="18.42578125" bestFit="1" customWidth="1"/>
    <col min="9232" max="9232" width="27.42578125" customWidth="1"/>
    <col min="9233" max="9233" width="18.85546875" customWidth="1"/>
    <col min="9234" max="9471" width="11.42578125" customWidth="1"/>
    <col min="9473" max="9473" width="20.5703125" customWidth="1"/>
    <col min="9474" max="9474" width="35" customWidth="1"/>
    <col min="9475" max="9475" width="34.5703125" customWidth="1"/>
    <col min="9476" max="9477" width="37.140625" customWidth="1"/>
    <col min="9478" max="9481" width="8.5703125" customWidth="1"/>
    <col min="9482" max="9482" width="20" customWidth="1"/>
    <col min="9483" max="9483" width="19.85546875" customWidth="1"/>
    <col min="9484" max="9484" width="17.140625" customWidth="1"/>
    <col min="9485" max="9485" width="18.28515625" bestFit="1" customWidth="1"/>
    <col min="9486" max="9486" width="13.28515625" bestFit="1" customWidth="1"/>
    <col min="9487" max="9487" width="18.42578125" bestFit="1" customWidth="1"/>
    <col min="9488" max="9488" width="27.42578125" customWidth="1"/>
    <col min="9489" max="9489" width="18.85546875" customWidth="1"/>
    <col min="9490" max="9727" width="11.42578125" customWidth="1"/>
    <col min="9729" max="9729" width="20.5703125" customWidth="1"/>
    <col min="9730" max="9730" width="35" customWidth="1"/>
    <col min="9731" max="9731" width="34.5703125" customWidth="1"/>
    <col min="9732" max="9733" width="37.140625" customWidth="1"/>
    <col min="9734" max="9737" width="8.5703125" customWidth="1"/>
    <col min="9738" max="9738" width="20" customWidth="1"/>
    <col min="9739" max="9739" width="19.85546875" customWidth="1"/>
    <col min="9740" max="9740" width="17.140625" customWidth="1"/>
    <col min="9741" max="9741" width="18.28515625" bestFit="1" customWidth="1"/>
    <col min="9742" max="9742" width="13.28515625" bestFit="1" customWidth="1"/>
    <col min="9743" max="9743" width="18.42578125" bestFit="1" customWidth="1"/>
    <col min="9744" max="9744" width="27.42578125" customWidth="1"/>
    <col min="9745" max="9745" width="18.85546875" customWidth="1"/>
    <col min="9746" max="9983" width="11.42578125" customWidth="1"/>
    <col min="9985" max="9985" width="20.5703125" customWidth="1"/>
    <col min="9986" max="9986" width="35" customWidth="1"/>
    <col min="9987" max="9987" width="34.5703125" customWidth="1"/>
    <col min="9988" max="9989" width="37.140625" customWidth="1"/>
    <col min="9990" max="9993" width="8.5703125" customWidth="1"/>
    <col min="9994" max="9994" width="20" customWidth="1"/>
    <col min="9995" max="9995" width="19.85546875" customWidth="1"/>
    <col min="9996" max="9996" width="17.140625" customWidth="1"/>
    <col min="9997" max="9997" width="18.28515625" bestFit="1" customWidth="1"/>
    <col min="9998" max="9998" width="13.28515625" bestFit="1" customWidth="1"/>
    <col min="9999" max="9999" width="18.42578125" bestFit="1" customWidth="1"/>
    <col min="10000" max="10000" width="27.42578125" customWidth="1"/>
    <col min="10001" max="10001" width="18.85546875" customWidth="1"/>
    <col min="10002" max="10239" width="11.42578125" customWidth="1"/>
    <col min="10241" max="10241" width="20.5703125" customWidth="1"/>
    <col min="10242" max="10242" width="35" customWidth="1"/>
    <col min="10243" max="10243" width="34.5703125" customWidth="1"/>
    <col min="10244" max="10245" width="37.140625" customWidth="1"/>
    <col min="10246" max="10249" width="8.5703125" customWidth="1"/>
    <col min="10250" max="10250" width="20" customWidth="1"/>
    <col min="10251" max="10251" width="19.85546875" customWidth="1"/>
    <col min="10252" max="10252" width="17.140625" customWidth="1"/>
    <col min="10253" max="10253" width="18.28515625" bestFit="1" customWidth="1"/>
    <col min="10254" max="10254" width="13.28515625" bestFit="1" customWidth="1"/>
    <col min="10255" max="10255" width="18.42578125" bestFit="1" customWidth="1"/>
    <col min="10256" max="10256" width="27.42578125" customWidth="1"/>
    <col min="10257" max="10257" width="18.85546875" customWidth="1"/>
    <col min="10258" max="10495" width="11.42578125" customWidth="1"/>
    <col min="10497" max="10497" width="20.5703125" customWidth="1"/>
    <col min="10498" max="10498" width="35" customWidth="1"/>
    <col min="10499" max="10499" width="34.5703125" customWidth="1"/>
    <col min="10500" max="10501" width="37.140625" customWidth="1"/>
    <col min="10502" max="10505" width="8.5703125" customWidth="1"/>
    <col min="10506" max="10506" width="20" customWidth="1"/>
    <col min="10507" max="10507" width="19.85546875" customWidth="1"/>
    <col min="10508" max="10508" width="17.140625" customWidth="1"/>
    <col min="10509" max="10509" width="18.28515625" bestFit="1" customWidth="1"/>
    <col min="10510" max="10510" width="13.28515625" bestFit="1" customWidth="1"/>
    <col min="10511" max="10511" width="18.42578125" bestFit="1" customWidth="1"/>
    <col min="10512" max="10512" width="27.42578125" customWidth="1"/>
    <col min="10513" max="10513" width="18.85546875" customWidth="1"/>
    <col min="10514" max="10751" width="11.42578125" customWidth="1"/>
    <col min="10753" max="10753" width="20.5703125" customWidth="1"/>
    <col min="10754" max="10754" width="35" customWidth="1"/>
    <col min="10755" max="10755" width="34.5703125" customWidth="1"/>
    <col min="10756" max="10757" width="37.140625" customWidth="1"/>
    <col min="10758" max="10761" width="8.5703125" customWidth="1"/>
    <col min="10762" max="10762" width="20" customWidth="1"/>
    <col min="10763" max="10763" width="19.85546875" customWidth="1"/>
    <col min="10764" max="10764" width="17.140625" customWidth="1"/>
    <col min="10765" max="10765" width="18.28515625" bestFit="1" customWidth="1"/>
    <col min="10766" max="10766" width="13.28515625" bestFit="1" customWidth="1"/>
    <col min="10767" max="10767" width="18.42578125" bestFit="1" customWidth="1"/>
    <col min="10768" max="10768" width="27.42578125" customWidth="1"/>
    <col min="10769" max="10769" width="18.85546875" customWidth="1"/>
    <col min="10770" max="11007" width="11.42578125" customWidth="1"/>
    <col min="11009" max="11009" width="20.5703125" customWidth="1"/>
    <col min="11010" max="11010" width="35" customWidth="1"/>
    <col min="11011" max="11011" width="34.5703125" customWidth="1"/>
    <col min="11012" max="11013" width="37.140625" customWidth="1"/>
    <col min="11014" max="11017" width="8.5703125" customWidth="1"/>
    <col min="11018" max="11018" width="20" customWidth="1"/>
    <col min="11019" max="11019" width="19.85546875" customWidth="1"/>
    <col min="11020" max="11020" width="17.140625" customWidth="1"/>
    <col min="11021" max="11021" width="18.28515625" bestFit="1" customWidth="1"/>
    <col min="11022" max="11022" width="13.28515625" bestFit="1" customWidth="1"/>
    <col min="11023" max="11023" width="18.42578125" bestFit="1" customWidth="1"/>
    <col min="11024" max="11024" width="27.42578125" customWidth="1"/>
    <col min="11025" max="11025" width="18.85546875" customWidth="1"/>
    <col min="11026" max="11263" width="11.42578125" customWidth="1"/>
    <col min="11265" max="11265" width="20.5703125" customWidth="1"/>
    <col min="11266" max="11266" width="35" customWidth="1"/>
    <col min="11267" max="11267" width="34.5703125" customWidth="1"/>
    <col min="11268" max="11269" width="37.140625" customWidth="1"/>
    <col min="11270" max="11273" width="8.5703125" customWidth="1"/>
    <col min="11274" max="11274" width="20" customWidth="1"/>
    <col min="11275" max="11275" width="19.85546875" customWidth="1"/>
    <col min="11276" max="11276" width="17.140625" customWidth="1"/>
    <col min="11277" max="11277" width="18.28515625" bestFit="1" customWidth="1"/>
    <col min="11278" max="11278" width="13.28515625" bestFit="1" customWidth="1"/>
    <col min="11279" max="11279" width="18.42578125" bestFit="1" customWidth="1"/>
    <col min="11280" max="11280" width="27.42578125" customWidth="1"/>
    <col min="11281" max="11281" width="18.85546875" customWidth="1"/>
    <col min="11282" max="11519" width="11.42578125" customWidth="1"/>
    <col min="11521" max="11521" width="20.5703125" customWidth="1"/>
    <col min="11522" max="11522" width="35" customWidth="1"/>
    <col min="11523" max="11523" width="34.5703125" customWidth="1"/>
    <col min="11524" max="11525" width="37.140625" customWidth="1"/>
    <col min="11526" max="11529" width="8.5703125" customWidth="1"/>
    <col min="11530" max="11530" width="20" customWidth="1"/>
    <col min="11531" max="11531" width="19.85546875" customWidth="1"/>
    <col min="11532" max="11532" width="17.140625" customWidth="1"/>
    <col min="11533" max="11533" width="18.28515625" bestFit="1" customWidth="1"/>
    <col min="11534" max="11534" width="13.28515625" bestFit="1" customWidth="1"/>
    <col min="11535" max="11535" width="18.42578125" bestFit="1" customWidth="1"/>
    <col min="11536" max="11536" width="27.42578125" customWidth="1"/>
    <col min="11537" max="11537" width="18.85546875" customWidth="1"/>
    <col min="11538" max="11775" width="11.42578125" customWidth="1"/>
    <col min="11777" max="11777" width="20.5703125" customWidth="1"/>
    <col min="11778" max="11778" width="35" customWidth="1"/>
    <col min="11779" max="11779" width="34.5703125" customWidth="1"/>
    <col min="11780" max="11781" width="37.140625" customWidth="1"/>
    <col min="11782" max="11785" width="8.5703125" customWidth="1"/>
    <col min="11786" max="11786" width="20" customWidth="1"/>
    <col min="11787" max="11787" width="19.85546875" customWidth="1"/>
    <col min="11788" max="11788" width="17.140625" customWidth="1"/>
    <col min="11789" max="11789" width="18.28515625" bestFit="1" customWidth="1"/>
    <col min="11790" max="11790" width="13.28515625" bestFit="1" customWidth="1"/>
    <col min="11791" max="11791" width="18.42578125" bestFit="1" customWidth="1"/>
    <col min="11792" max="11792" width="27.42578125" customWidth="1"/>
    <col min="11793" max="11793" width="18.85546875" customWidth="1"/>
    <col min="11794" max="12031" width="11.42578125" customWidth="1"/>
    <col min="12033" max="12033" width="20.5703125" customWidth="1"/>
    <col min="12034" max="12034" width="35" customWidth="1"/>
    <col min="12035" max="12035" width="34.5703125" customWidth="1"/>
    <col min="12036" max="12037" width="37.140625" customWidth="1"/>
    <col min="12038" max="12041" width="8.5703125" customWidth="1"/>
    <col min="12042" max="12042" width="20" customWidth="1"/>
    <col min="12043" max="12043" width="19.85546875" customWidth="1"/>
    <col min="12044" max="12044" width="17.140625" customWidth="1"/>
    <col min="12045" max="12045" width="18.28515625" bestFit="1" customWidth="1"/>
    <col min="12046" max="12046" width="13.28515625" bestFit="1" customWidth="1"/>
    <col min="12047" max="12047" width="18.42578125" bestFit="1" customWidth="1"/>
    <col min="12048" max="12048" width="27.42578125" customWidth="1"/>
    <col min="12049" max="12049" width="18.85546875" customWidth="1"/>
    <col min="12050" max="12287" width="11.42578125" customWidth="1"/>
    <col min="12289" max="12289" width="20.5703125" customWidth="1"/>
    <col min="12290" max="12290" width="35" customWidth="1"/>
    <col min="12291" max="12291" width="34.5703125" customWidth="1"/>
    <col min="12292" max="12293" width="37.140625" customWidth="1"/>
    <col min="12294" max="12297" width="8.5703125" customWidth="1"/>
    <col min="12298" max="12298" width="20" customWidth="1"/>
    <col min="12299" max="12299" width="19.85546875" customWidth="1"/>
    <col min="12300" max="12300" width="17.140625" customWidth="1"/>
    <col min="12301" max="12301" width="18.28515625" bestFit="1" customWidth="1"/>
    <col min="12302" max="12302" width="13.28515625" bestFit="1" customWidth="1"/>
    <col min="12303" max="12303" width="18.42578125" bestFit="1" customWidth="1"/>
    <col min="12304" max="12304" width="27.42578125" customWidth="1"/>
    <col min="12305" max="12305" width="18.85546875" customWidth="1"/>
    <col min="12306" max="12543" width="11.42578125" customWidth="1"/>
    <col min="12545" max="12545" width="20.5703125" customWidth="1"/>
    <col min="12546" max="12546" width="35" customWidth="1"/>
    <col min="12547" max="12547" width="34.5703125" customWidth="1"/>
    <col min="12548" max="12549" width="37.140625" customWidth="1"/>
    <col min="12550" max="12553" width="8.5703125" customWidth="1"/>
    <col min="12554" max="12554" width="20" customWidth="1"/>
    <col min="12555" max="12555" width="19.85546875" customWidth="1"/>
    <col min="12556" max="12556" width="17.140625" customWidth="1"/>
    <col min="12557" max="12557" width="18.28515625" bestFit="1" customWidth="1"/>
    <col min="12558" max="12558" width="13.28515625" bestFit="1" customWidth="1"/>
    <col min="12559" max="12559" width="18.42578125" bestFit="1" customWidth="1"/>
    <col min="12560" max="12560" width="27.42578125" customWidth="1"/>
    <col min="12561" max="12561" width="18.85546875" customWidth="1"/>
    <col min="12562" max="12799" width="11.42578125" customWidth="1"/>
    <col min="12801" max="12801" width="20.5703125" customWidth="1"/>
    <col min="12802" max="12802" width="35" customWidth="1"/>
    <col min="12803" max="12803" width="34.5703125" customWidth="1"/>
    <col min="12804" max="12805" width="37.140625" customWidth="1"/>
    <col min="12806" max="12809" width="8.5703125" customWidth="1"/>
    <col min="12810" max="12810" width="20" customWidth="1"/>
    <col min="12811" max="12811" width="19.85546875" customWidth="1"/>
    <col min="12812" max="12812" width="17.140625" customWidth="1"/>
    <col min="12813" max="12813" width="18.28515625" bestFit="1" customWidth="1"/>
    <col min="12814" max="12814" width="13.28515625" bestFit="1" customWidth="1"/>
    <col min="12815" max="12815" width="18.42578125" bestFit="1" customWidth="1"/>
    <col min="12816" max="12816" width="27.42578125" customWidth="1"/>
    <col min="12817" max="12817" width="18.85546875" customWidth="1"/>
    <col min="12818" max="13055" width="11.42578125" customWidth="1"/>
    <col min="13057" max="13057" width="20.5703125" customWidth="1"/>
    <col min="13058" max="13058" width="35" customWidth="1"/>
    <col min="13059" max="13059" width="34.5703125" customWidth="1"/>
    <col min="13060" max="13061" width="37.140625" customWidth="1"/>
    <col min="13062" max="13065" width="8.5703125" customWidth="1"/>
    <col min="13066" max="13066" width="20" customWidth="1"/>
    <col min="13067" max="13067" width="19.85546875" customWidth="1"/>
    <col min="13068" max="13068" width="17.140625" customWidth="1"/>
    <col min="13069" max="13069" width="18.28515625" bestFit="1" customWidth="1"/>
    <col min="13070" max="13070" width="13.28515625" bestFit="1" customWidth="1"/>
    <col min="13071" max="13071" width="18.42578125" bestFit="1" customWidth="1"/>
    <col min="13072" max="13072" width="27.42578125" customWidth="1"/>
    <col min="13073" max="13073" width="18.85546875" customWidth="1"/>
    <col min="13074" max="13311" width="11.42578125" customWidth="1"/>
    <col min="13313" max="13313" width="20.5703125" customWidth="1"/>
    <col min="13314" max="13314" width="35" customWidth="1"/>
    <col min="13315" max="13315" width="34.5703125" customWidth="1"/>
    <col min="13316" max="13317" width="37.140625" customWidth="1"/>
    <col min="13318" max="13321" width="8.5703125" customWidth="1"/>
    <col min="13322" max="13322" width="20" customWidth="1"/>
    <col min="13323" max="13323" width="19.85546875" customWidth="1"/>
    <col min="13324" max="13324" width="17.140625" customWidth="1"/>
    <col min="13325" max="13325" width="18.28515625" bestFit="1" customWidth="1"/>
    <col min="13326" max="13326" width="13.28515625" bestFit="1" customWidth="1"/>
    <col min="13327" max="13327" width="18.42578125" bestFit="1" customWidth="1"/>
    <col min="13328" max="13328" width="27.42578125" customWidth="1"/>
    <col min="13329" max="13329" width="18.85546875" customWidth="1"/>
    <col min="13330" max="13567" width="11.42578125" customWidth="1"/>
    <col min="13569" max="13569" width="20.5703125" customWidth="1"/>
    <col min="13570" max="13570" width="35" customWidth="1"/>
    <col min="13571" max="13571" width="34.5703125" customWidth="1"/>
    <col min="13572" max="13573" width="37.140625" customWidth="1"/>
    <col min="13574" max="13577" width="8.5703125" customWidth="1"/>
    <col min="13578" max="13578" width="20" customWidth="1"/>
    <col min="13579" max="13579" width="19.85546875" customWidth="1"/>
    <col min="13580" max="13580" width="17.140625" customWidth="1"/>
    <col min="13581" max="13581" width="18.28515625" bestFit="1" customWidth="1"/>
    <col min="13582" max="13582" width="13.28515625" bestFit="1" customWidth="1"/>
    <col min="13583" max="13583" width="18.42578125" bestFit="1" customWidth="1"/>
    <col min="13584" max="13584" width="27.42578125" customWidth="1"/>
    <col min="13585" max="13585" width="18.85546875" customWidth="1"/>
    <col min="13586" max="13823" width="11.42578125" customWidth="1"/>
    <col min="13825" max="13825" width="20.5703125" customWidth="1"/>
    <col min="13826" max="13826" width="35" customWidth="1"/>
    <col min="13827" max="13827" width="34.5703125" customWidth="1"/>
    <col min="13828" max="13829" width="37.140625" customWidth="1"/>
    <col min="13830" max="13833" width="8.5703125" customWidth="1"/>
    <col min="13834" max="13834" width="20" customWidth="1"/>
    <col min="13835" max="13835" width="19.85546875" customWidth="1"/>
    <col min="13836" max="13836" width="17.140625" customWidth="1"/>
    <col min="13837" max="13837" width="18.28515625" bestFit="1" customWidth="1"/>
    <col min="13838" max="13838" width="13.28515625" bestFit="1" customWidth="1"/>
    <col min="13839" max="13839" width="18.42578125" bestFit="1" customWidth="1"/>
    <col min="13840" max="13840" width="27.42578125" customWidth="1"/>
    <col min="13841" max="13841" width="18.85546875" customWidth="1"/>
    <col min="13842" max="14079" width="11.42578125" customWidth="1"/>
    <col min="14081" max="14081" width="20.5703125" customWidth="1"/>
    <col min="14082" max="14082" width="35" customWidth="1"/>
    <col min="14083" max="14083" width="34.5703125" customWidth="1"/>
    <col min="14084" max="14085" width="37.140625" customWidth="1"/>
    <col min="14086" max="14089" width="8.5703125" customWidth="1"/>
    <col min="14090" max="14090" width="20" customWidth="1"/>
    <col min="14091" max="14091" width="19.85546875" customWidth="1"/>
    <col min="14092" max="14092" width="17.140625" customWidth="1"/>
    <col min="14093" max="14093" width="18.28515625" bestFit="1" customWidth="1"/>
    <col min="14094" max="14094" width="13.28515625" bestFit="1" customWidth="1"/>
    <col min="14095" max="14095" width="18.42578125" bestFit="1" customWidth="1"/>
    <col min="14096" max="14096" width="27.42578125" customWidth="1"/>
    <col min="14097" max="14097" width="18.85546875" customWidth="1"/>
    <col min="14098" max="14335" width="11.42578125" customWidth="1"/>
    <col min="14337" max="14337" width="20.5703125" customWidth="1"/>
    <col min="14338" max="14338" width="35" customWidth="1"/>
    <col min="14339" max="14339" width="34.5703125" customWidth="1"/>
    <col min="14340" max="14341" width="37.140625" customWidth="1"/>
    <col min="14342" max="14345" width="8.5703125" customWidth="1"/>
    <col min="14346" max="14346" width="20" customWidth="1"/>
    <col min="14347" max="14347" width="19.85546875" customWidth="1"/>
    <col min="14348" max="14348" width="17.140625" customWidth="1"/>
    <col min="14349" max="14349" width="18.28515625" bestFit="1" customWidth="1"/>
    <col min="14350" max="14350" width="13.28515625" bestFit="1" customWidth="1"/>
    <col min="14351" max="14351" width="18.42578125" bestFit="1" customWidth="1"/>
    <col min="14352" max="14352" width="27.42578125" customWidth="1"/>
    <col min="14353" max="14353" width="18.85546875" customWidth="1"/>
    <col min="14354" max="14591" width="11.42578125" customWidth="1"/>
    <col min="14593" max="14593" width="20.5703125" customWidth="1"/>
    <col min="14594" max="14594" width="35" customWidth="1"/>
    <col min="14595" max="14595" width="34.5703125" customWidth="1"/>
    <col min="14596" max="14597" width="37.140625" customWidth="1"/>
    <col min="14598" max="14601" width="8.5703125" customWidth="1"/>
    <col min="14602" max="14602" width="20" customWidth="1"/>
    <col min="14603" max="14603" width="19.85546875" customWidth="1"/>
    <col min="14604" max="14604" width="17.140625" customWidth="1"/>
    <col min="14605" max="14605" width="18.28515625" bestFit="1" customWidth="1"/>
    <col min="14606" max="14606" width="13.28515625" bestFit="1" customWidth="1"/>
    <col min="14607" max="14607" width="18.42578125" bestFit="1" customWidth="1"/>
    <col min="14608" max="14608" width="27.42578125" customWidth="1"/>
    <col min="14609" max="14609" width="18.85546875" customWidth="1"/>
    <col min="14610" max="14847" width="11.42578125" customWidth="1"/>
    <col min="14849" max="14849" width="20.5703125" customWidth="1"/>
    <col min="14850" max="14850" width="35" customWidth="1"/>
    <col min="14851" max="14851" width="34.5703125" customWidth="1"/>
    <col min="14852" max="14853" width="37.140625" customWidth="1"/>
    <col min="14854" max="14857" width="8.5703125" customWidth="1"/>
    <col min="14858" max="14858" width="20" customWidth="1"/>
    <col min="14859" max="14859" width="19.85546875" customWidth="1"/>
    <col min="14860" max="14860" width="17.140625" customWidth="1"/>
    <col min="14861" max="14861" width="18.28515625" bestFit="1" customWidth="1"/>
    <col min="14862" max="14862" width="13.28515625" bestFit="1" customWidth="1"/>
    <col min="14863" max="14863" width="18.42578125" bestFit="1" customWidth="1"/>
    <col min="14864" max="14864" width="27.42578125" customWidth="1"/>
    <col min="14865" max="14865" width="18.85546875" customWidth="1"/>
    <col min="14866" max="15103" width="11.42578125" customWidth="1"/>
    <col min="15105" max="15105" width="20.5703125" customWidth="1"/>
    <col min="15106" max="15106" width="35" customWidth="1"/>
    <col min="15107" max="15107" width="34.5703125" customWidth="1"/>
    <col min="15108" max="15109" width="37.140625" customWidth="1"/>
    <col min="15110" max="15113" width="8.5703125" customWidth="1"/>
    <col min="15114" max="15114" width="20" customWidth="1"/>
    <col min="15115" max="15115" width="19.85546875" customWidth="1"/>
    <col min="15116" max="15116" width="17.140625" customWidth="1"/>
    <col min="15117" max="15117" width="18.28515625" bestFit="1" customWidth="1"/>
    <col min="15118" max="15118" width="13.28515625" bestFit="1" customWidth="1"/>
    <col min="15119" max="15119" width="18.42578125" bestFit="1" customWidth="1"/>
    <col min="15120" max="15120" width="27.42578125" customWidth="1"/>
    <col min="15121" max="15121" width="18.85546875" customWidth="1"/>
    <col min="15122" max="15359" width="11.42578125" customWidth="1"/>
    <col min="15361" max="15361" width="20.5703125" customWidth="1"/>
    <col min="15362" max="15362" width="35" customWidth="1"/>
    <col min="15363" max="15363" width="34.5703125" customWidth="1"/>
    <col min="15364" max="15365" width="37.140625" customWidth="1"/>
    <col min="15366" max="15369" width="8.5703125" customWidth="1"/>
    <col min="15370" max="15370" width="20" customWidth="1"/>
    <col min="15371" max="15371" width="19.85546875" customWidth="1"/>
    <col min="15372" max="15372" width="17.140625" customWidth="1"/>
    <col min="15373" max="15373" width="18.28515625" bestFit="1" customWidth="1"/>
    <col min="15374" max="15374" width="13.28515625" bestFit="1" customWidth="1"/>
    <col min="15375" max="15375" width="18.42578125" bestFit="1" customWidth="1"/>
    <col min="15376" max="15376" width="27.42578125" customWidth="1"/>
    <col min="15377" max="15377" width="18.85546875" customWidth="1"/>
    <col min="15378" max="15615" width="11.42578125" customWidth="1"/>
    <col min="15617" max="15617" width="20.5703125" customWidth="1"/>
    <col min="15618" max="15618" width="35" customWidth="1"/>
    <col min="15619" max="15619" width="34.5703125" customWidth="1"/>
    <col min="15620" max="15621" width="37.140625" customWidth="1"/>
    <col min="15622" max="15625" width="8.5703125" customWidth="1"/>
    <col min="15626" max="15626" width="20" customWidth="1"/>
    <col min="15627" max="15627" width="19.85546875" customWidth="1"/>
    <col min="15628" max="15628" width="17.140625" customWidth="1"/>
    <col min="15629" max="15629" width="18.28515625" bestFit="1" customWidth="1"/>
    <col min="15630" max="15630" width="13.28515625" bestFit="1" customWidth="1"/>
    <col min="15631" max="15631" width="18.42578125" bestFit="1" customWidth="1"/>
    <col min="15632" max="15632" width="27.42578125" customWidth="1"/>
    <col min="15633" max="15633" width="18.85546875" customWidth="1"/>
    <col min="15634" max="15871" width="11.42578125" customWidth="1"/>
    <col min="15873" max="15873" width="20.5703125" customWidth="1"/>
    <col min="15874" max="15874" width="35" customWidth="1"/>
    <col min="15875" max="15875" width="34.5703125" customWidth="1"/>
    <col min="15876" max="15877" width="37.140625" customWidth="1"/>
    <col min="15878" max="15881" width="8.5703125" customWidth="1"/>
    <col min="15882" max="15882" width="20" customWidth="1"/>
    <col min="15883" max="15883" width="19.85546875" customWidth="1"/>
    <col min="15884" max="15884" width="17.140625" customWidth="1"/>
    <col min="15885" max="15885" width="18.28515625" bestFit="1" customWidth="1"/>
    <col min="15886" max="15886" width="13.28515625" bestFit="1" customWidth="1"/>
    <col min="15887" max="15887" width="18.42578125" bestFit="1" customWidth="1"/>
    <col min="15888" max="15888" width="27.42578125" customWidth="1"/>
    <col min="15889" max="15889" width="18.85546875" customWidth="1"/>
    <col min="15890" max="16127" width="11.42578125" customWidth="1"/>
    <col min="16129" max="16129" width="20.5703125" customWidth="1"/>
    <col min="16130" max="16130" width="35" customWidth="1"/>
    <col min="16131" max="16131" width="34.5703125" customWidth="1"/>
    <col min="16132" max="16133" width="37.140625" customWidth="1"/>
    <col min="16134" max="16137" width="8.5703125" customWidth="1"/>
    <col min="16138" max="16138" width="20" customWidth="1"/>
    <col min="16139" max="16139" width="19.85546875" customWidth="1"/>
    <col min="16140" max="16140" width="17.140625" customWidth="1"/>
    <col min="16141" max="16141" width="18.28515625" bestFit="1" customWidth="1"/>
    <col min="16142" max="16142" width="13.28515625" bestFit="1" customWidth="1"/>
    <col min="16143" max="16143" width="18.42578125" bestFit="1" customWidth="1"/>
    <col min="16144" max="16144" width="27.42578125" customWidth="1"/>
    <col min="16145" max="16145" width="18.85546875" customWidth="1"/>
    <col min="16146" max="16383" width="11.42578125" customWidth="1"/>
  </cols>
  <sheetData>
    <row r="1" spans="1:18" ht="20.25" customHeight="1" x14ac:dyDescent="0.25">
      <c r="A1" s="55" t="s">
        <v>0</v>
      </c>
      <c r="B1" s="55"/>
      <c r="C1" s="56" t="s">
        <v>1</v>
      </c>
      <c r="D1" s="57"/>
      <c r="E1" s="57"/>
      <c r="F1" s="57"/>
      <c r="G1" s="57"/>
      <c r="H1" s="57"/>
      <c r="I1" s="57"/>
      <c r="J1" s="57"/>
      <c r="K1" s="57"/>
      <c r="L1" s="57"/>
      <c r="M1" s="57"/>
      <c r="N1" s="57"/>
      <c r="O1" s="57"/>
      <c r="P1" s="57"/>
      <c r="Q1" s="58"/>
    </row>
    <row r="2" spans="1:18" ht="22.5" customHeight="1" x14ac:dyDescent="0.25">
      <c r="A2" s="55" t="s">
        <v>2</v>
      </c>
      <c r="B2" s="55"/>
      <c r="C2" s="56" t="s">
        <v>3</v>
      </c>
      <c r="D2" s="57"/>
      <c r="E2" s="57"/>
      <c r="F2" s="57"/>
      <c r="G2" s="57"/>
      <c r="H2" s="57"/>
      <c r="I2" s="57"/>
      <c r="J2" s="57"/>
      <c r="K2" s="57"/>
      <c r="L2" s="57"/>
      <c r="M2" s="57"/>
      <c r="N2" s="57"/>
      <c r="O2" s="57"/>
      <c r="P2" s="57"/>
      <c r="Q2" s="58"/>
    </row>
    <row r="3" spans="1:18" ht="33" customHeight="1" x14ac:dyDescent="0.25">
      <c r="A3" s="55" t="s">
        <v>4</v>
      </c>
      <c r="B3" s="55"/>
      <c r="C3" s="56" t="s">
        <v>5</v>
      </c>
      <c r="D3" s="57"/>
      <c r="E3" s="57"/>
      <c r="F3" s="57"/>
      <c r="G3" s="57"/>
      <c r="H3" s="57"/>
      <c r="I3" s="57"/>
      <c r="J3" s="57"/>
      <c r="K3" s="57"/>
      <c r="L3" s="57"/>
      <c r="M3" s="57"/>
      <c r="N3" s="57"/>
      <c r="O3" s="57"/>
      <c r="P3" s="57"/>
      <c r="Q3" s="58"/>
    </row>
    <row r="4" spans="1:18" ht="30.75" customHeight="1" x14ac:dyDescent="0.25">
      <c r="A4" s="55" t="s">
        <v>6</v>
      </c>
      <c r="B4" s="55"/>
      <c r="C4" s="56" t="s">
        <v>7</v>
      </c>
      <c r="D4" s="57"/>
      <c r="E4" s="57"/>
      <c r="F4" s="57"/>
      <c r="G4" s="57"/>
      <c r="H4" s="57"/>
      <c r="I4" s="57"/>
      <c r="J4" s="57"/>
      <c r="K4" s="57"/>
      <c r="L4" s="57"/>
      <c r="M4" s="57"/>
      <c r="N4" s="57"/>
      <c r="O4" s="57"/>
      <c r="P4" s="57"/>
      <c r="Q4" s="58"/>
    </row>
    <row r="5" spans="1:18" ht="30" customHeight="1" x14ac:dyDescent="0.25">
      <c r="A5" s="55" t="s">
        <v>8</v>
      </c>
      <c r="B5" s="55"/>
      <c r="C5" s="56" t="s">
        <v>9</v>
      </c>
      <c r="D5" s="57"/>
      <c r="E5" s="57"/>
      <c r="F5" s="57"/>
      <c r="G5" s="57"/>
      <c r="H5" s="57"/>
      <c r="I5" s="57"/>
      <c r="J5" s="57"/>
      <c r="K5" s="57"/>
      <c r="L5" s="57"/>
      <c r="M5" s="57"/>
      <c r="N5" s="57"/>
      <c r="O5" s="57"/>
      <c r="P5" s="57"/>
      <c r="Q5" s="58"/>
    </row>
    <row r="6" spans="1:18" x14ac:dyDescent="0.25">
      <c r="D6" s="2"/>
      <c r="E6" s="2"/>
      <c r="F6" s="2"/>
      <c r="G6" s="2"/>
      <c r="H6" s="2"/>
      <c r="I6" s="2"/>
      <c r="N6" s="2"/>
      <c r="P6" s="2"/>
    </row>
    <row r="7" spans="1:18" ht="20.25" x14ac:dyDescent="0.25">
      <c r="A7" s="60"/>
      <c r="B7" s="53" t="s">
        <v>10</v>
      </c>
      <c r="C7" s="61" t="s">
        <v>11</v>
      </c>
      <c r="D7" s="62"/>
      <c r="E7" s="63"/>
      <c r="F7" s="64" t="s">
        <v>12</v>
      </c>
      <c r="G7" s="65"/>
      <c r="H7" s="65"/>
      <c r="I7" s="65"/>
      <c r="J7" s="66"/>
      <c r="K7" s="67" t="s">
        <v>13</v>
      </c>
      <c r="L7" s="67" t="s">
        <v>14</v>
      </c>
      <c r="M7" s="53" t="s">
        <v>15</v>
      </c>
      <c r="N7" s="53" t="s">
        <v>16</v>
      </c>
      <c r="O7" s="53" t="s">
        <v>17</v>
      </c>
      <c r="P7" s="53" t="s">
        <v>18</v>
      </c>
      <c r="Q7" s="59" t="s">
        <v>19</v>
      </c>
    </row>
    <row r="8" spans="1:18" ht="60.75" x14ac:dyDescent="0.25">
      <c r="A8" s="60"/>
      <c r="B8" s="54"/>
      <c r="C8" s="3" t="s">
        <v>20</v>
      </c>
      <c r="D8" s="3" t="s">
        <v>21</v>
      </c>
      <c r="E8" s="3" t="s">
        <v>22</v>
      </c>
      <c r="F8" s="4" t="s">
        <v>23</v>
      </c>
      <c r="G8" s="4" t="s">
        <v>24</v>
      </c>
      <c r="H8" s="4" t="s">
        <v>25</v>
      </c>
      <c r="I8" s="4" t="s">
        <v>26</v>
      </c>
      <c r="J8" s="4" t="s">
        <v>27</v>
      </c>
      <c r="K8" s="68"/>
      <c r="L8" s="68"/>
      <c r="M8" s="54"/>
      <c r="N8" s="54"/>
      <c r="O8" s="54"/>
      <c r="P8" s="54"/>
      <c r="Q8" s="59"/>
    </row>
    <row r="9" spans="1:18" s="9" customFormat="1" ht="96" customHeight="1" x14ac:dyDescent="0.25">
      <c r="A9" s="48" t="s">
        <v>28</v>
      </c>
      <c r="B9" s="37" t="s">
        <v>29</v>
      </c>
      <c r="C9" s="41" t="s">
        <v>30</v>
      </c>
      <c r="D9" s="41" t="s">
        <v>31</v>
      </c>
      <c r="E9" s="5" t="s">
        <v>32</v>
      </c>
      <c r="F9" s="6" t="s">
        <v>129</v>
      </c>
      <c r="G9" s="6"/>
      <c r="H9" s="6"/>
      <c r="I9" s="6"/>
      <c r="J9" s="37" t="s">
        <v>129</v>
      </c>
      <c r="K9" s="7">
        <v>17279</v>
      </c>
      <c r="L9" s="37" t="s">
        <v>129</v>
      </c>
      <c r="M9" s="45">
        <v>3.85E-2</v>
      </c>
      <c r="N9" s="41" t="s">
        <v>33</v>
      </c>
      <c r="O9" s="41" t="s">
        <v>34</v>
      </c>
      <c r="P9" s="39" t="s">
        <v>35</v>
      </c>
      <c r="Q9" s="39" t="s">
        <v>36</v>
      </c>
      <c r="R9" s="8"/>
    </row>
    <row r="10" spans="1:18" s="9" customFormat="1" ht="130.5" customHeight="1" x14ac:dyDescent="0.25">
      <c r="A10" s="50"/>
      <c r="B10" s="51"/>
      <c r="C10" s="41"/>
      <c r="D10" s="41"/>
      <c r="E10" s="5" t="s">
        <v>37</v>
      </c>
      <c r="F10" s="6" t="s">
        <v>129</v>
      </c>
      <c r="G10" s="6"/>
      <c r="H10" s="6"/>
      <c r="I10" s="6"/>
      <c r="J10" s="38"/>
      <c r="K10" s="10">
        <v>428292</v>
      </c>
      <c r="L10" s="38"/>
      <c r="M10" s="41"/>
      <c r="N10" s="41"/>
      <c r="O10" s="41"/>
      <c r="P10" s="39"/>
      <c r="Q10" s="39"/>
      <c r="R10" s="8"/>
    </row>
    <row r="11" spans="1:18" s="9" customFormat="1" ht="96" customHeight="1" x14ac:dyDescent="0.25">
      <c r="A11" s="48" t="s">
        <v>38</v>
      </c>
      <c r="B11" s="37" t="s">
        <v>39</v>
      </c>
      <c r="C11" s="44" t="s">
        <v>40</v>
      </c>
      <c r="D11" s="44" t="s">
        <v>31</v>
      </c>
      <c r="E11" s="11" t="s">
        <v>41</v>
      </c>
      <c r="F11" s="12" t="s">
        <v>129</v>
      </c>
      <c r="G11" s="12"/>
      <c r="H11" s="12"/>
      <c r="I11" s="12"/>
      <c r="J11" s="37" t="s">
        <v>129</v>
      </c>
      <c r="K11" s="13">
        <v>15183</v>
      </c>
      <c r="L11" s="37" t="s">
        <v>129</v>
      </c>
      <c r="M11" s="46">
        <v>0.97599999999999998</v>
      </c>
      <c r="N11" s="41" t="s">
        <v>33</v>
      </c>
      <c r="O11" s="41" t="s">
        <v>34</v>
      </c>
      <c r="P11" s="39" t="s">
        <v>42</v>
      </c>
      <c r="Q11" s="40" t="s">
        <v>43</v>
      </c>
      <c r="R11" s="8"/>
    </row>
    <row r="12" spans="1:18" s="9" customFormat="1" ht="96" customHeight="1" x14ac:dyDescent="0.25">
      <c r="A12" s="49"/>
      <c r="B12" s="51"/>
      <c r="C12" s="44"/>
      <c r="D12" s="44"/>
      <c r="E12" s="11" t="s">
        <v>44</v>
      </c>
      <c r="F12" s="12" t="s">
        <v>129</v>
      </c>
      <c r="G12" s="12"/>
      <c r="H12" s="12"/>
      <c r="I12" s="12"/>
      <c r="J12" s="38"/>
      <c r="K12" s="13">
        <v>15351</v>
      </c>
      <c r="L12" s="38"/>
      <c r="M12" s="46"/>
      <c r="N12" s="41"/>
      <c r="O12" s="41"/>
      <c r="P12" s="39"/>
      <c r="Q12" s="40"/>
      <c r="R12" s="8"/>
    </row>
    <row r="13" spans="1:18" s="9" customFormat="1" ht="96" customHeight="1" x14ac:dyDescent="0.25">
      <c r="A13" s="49"/>
      <c r="B13" s="51"/>
      <c r="C13" s="44" t="s">
        <v>45</v>
      </c>
      <c r="D13" s="44" t="s">
        <v>31</v>
      </c>
      <c r="E13" s="11" t="s">
        <v>46</v>
      </c>
      <c r="F13" s="12" t="s">
        <v>129</v>
      </c>
      <c r="G13" s="12"/>
      <c r="H13" s="12"/>
      <c r="I13" s="12"/>
      <c r="J13" s="37" t="s">
        <v>129</v>
      </c>
      <c r="K13" s="14">
        <v>254</v>
      </c>
      <c r="L13" s="37" t="s">
        <v>129</v>
      </c>
      <c r="M13" s="45">
        <v>0.56599999999999995</v>
      </c>
      <c r="N13" s="41" t="s">
        <v>33</v>
      </c>
      <c r="O13" s="41" t="s">
        <v>34</v>
      </c>
      <c r="P13" s="39" t="s">
        <v>47</v>
      </c>
      <c r="Q13" s="40" t="s">
        <v>48</v>
      </c>
      <c r="R13" s="8"/>
    </row>
    <row r="14" spans="1:18" s="9" customFormat="1" ht="96" customHeight="1" x14ac:dyDescent="0.25">
      <c r="A14" s="50"/>
      <c r="B14" s="38"/>
      <c r="C14" s="44"/>
      <c r="D14" s="44"/>
      <c r="E14" s="11" t="s">
        <v>49</v>
      </c>
      <c r="F14" s="12" t="s">
        <v>129</v>
      </c>
      <c r="G14" s="12"/>
      <c r="H14" s="12"/>
      <c r="I14" s="12"/>
      <c r="J14" s="38"/>
      <c r="K14" s="15">
        <v>640</v>
      </c>
      <c r="L14" s="38"/>
      <c r="M14" s="41"/>
      <c r="N14" s="41"/>
      <c r="O14" s="41"/>
      <c r="P14" s="39"/>
      <c r="Q14" s="40"/>
      <c r="R14" s="8"/>
    </row>
    <row r="15" spans="1:18" s="9" customFormat="1" ht="96" customHeight="1" x14ac:dyDescent="0.25">
      <c r="A15" s="48" t="s">
        <v>50</v>
      </c>
      <c r="B15" s="42" t="s">
        <v>51</v>
      </c>
      <c r="C15" s="44" t="s">
        <v>52</v>
      </c>
      <c r="D15" s="44" t="s">
        <v>31</v>
      </c>
      <c r="E15" s="11" t="s">
        <v>53</v>
      </c>
      <c r="F15" s="16" t="s">
        <v>129</v>
      </c>
      <c r="G15" s="16"/>
      <c r="H15" s="16"/>
      <c r="I15" s="16"/>
      <c r="J15" s="37" t="s">
        <v>129</v>
      </c>
      <c r="K15" s="16">
        <v>45</v>
      </c>
      <c r="L15" s="37" t="s">
        <v>129</v>
      </c>
      <c r="M15" s="46">
        <v>0.93300000000000005</v>
      </c>
      <c r="N15" s="41" t="s">
        <v>33</v>
      </c>
      <c r="O15" s="41" t="s">
        <v>34</v>
      </c>
      <c r="P15" s="39" t="s">
        <v>42</v>
      </c>
      <c r="Q15" s="40" t="s">
        <v>43</v>
      </c>
      <c r="R15" s="8"/>
    </row>
    <row r="16" spans="1:18" s="9" customFormat="1" ht="96" customHeight="1" x14ac:dyDescent="0.25">
      <c r="A16" s="49"/>
      <c r="B16" s="52"/>
      <c r="C16" s="44"/>
      <c r="D16" s="44"/>
      <c r="E16" s="11" t="s">
        <v>54</v>
      </c>
      <c r="F16" s="16" t="s">
        <v>129</v>
      </c>
      <c r="G16" s="16"/>
      <c r="H16" s="16"/>
      <c r="I16" s="16"/>
      <c r="J16" s="38"/>
      <c r="K16" s="16">
        <v>46</v>
      </c>
      <c r="L16" s="38"/>
      <c r="M16" s="46"/>
      <c r="N16" s="41"/>
      <c r="O16" s="41"/>
      <c r="P16" s="39"/>
      <c r="Q16" s="40"/>
      <c r="R16" s="8"/>
    </row>
    <row r="17" spans="1:18" s="9" customFormat="1" ht="96" customHeight="1" x14ac:dyDescent="0.25">
      <c r="A17" s="49"/>
      <c r="B17" s="37" t="s">
        <v>55</v>
      </c>
      <c r="C17" s="44" t="s">
        <v>56</v>
      </c>
      <c r="D17" s="44" t="s">
        <v>31</v>
      </c>
      <c r="E17" s="11" t="s">
        <v>57</v>
      </c>
      <c r="F17" s="16" t="s">
        <v>129</v>
      </c>
      <c r="G17" s="16"/>
      <c r="H17" s="16"/>
      <c r="I17" s="16"/>
      <c r="J17" s="37" t="s">
        <v>129</v>
      </c>
      <c r="K17" s="17">
        <v>756</v>
      </c>
      <c r="L17" s="37" t="s">
        <v>129</v>
      </c>
      <c r="M17" s="46">
        <v>0.19900000000000001</v>
      </c>
      <c r="N17" s="41" t="s">
        <v>33</v>
      </c>
      <c r="O17" s="41" t="s">
        <v>34</v>
      </c>
      <c r="P17" s="39" t="s">
        <v>47</v>
      </c>
      <c r="Q17" s="40" t="s">
        <v>48</v>
      </c>
      <c r="R17" s="8"/>
    </row>
    <row r="18" spans="1:18" s="9" customFormat="1" ht="96" customHeight="1" x14ac:dyDescent="0.25">
      <c r="A18" s="50"/>
      <c r="B18" s="51"/>
      <c r="C18" s="44"/>
      <c r="D18" s="44"/>
      <c r="E18" s="11" t="s">
        <v>58</v>
      </c>
      <c r="F18" s="16" t="s">
        <v>129</v>
      </c>
      <c r="G18" s="16"/>
      <c r="H18" s="16"/>
      <c r="I18" s="16"/>
      <c r="J18" s="38"/>
      <c r="K18" s="17">
        <v>4590</v>
      </c>
      <c r="L18" s="38"/>
      <c r="M18" s="46"/>
      <c r="N18" s="41"/>
      <c r="O18" s="41"/>
      <c r="P18" s="39"/>
      <c r="Q18" s="40"/>
      <c r="R18" s="8"/>
    </row>
    <row r="19" spans="1:18" s="9" customFormat="1" ht="165.75" x14ac:dyDescent="0.25">
      <c r="A19" s="48" t="s">
        <v>59</v>
      </c>
      <c r="B19" s="5" t="s">
        <v>60</v>
      </c>
      <c r="C19" s="11" t="s">
        <v>61</v>
      </c>
      <c r="D19" s="11" t="s">
        <v>62</v>
      </c>
      <c r="E19" s="11" t="s">
        <v>63</v>
      </c>
      <c r="F19" s="16" t="s">
        <v>129</v>
      </c>
      <c r="G19" s="16"/>
      <c r="H19" s="16"/>
      <c r="I19" s="16"/>
      <c r="J19" s="6" t="s">
        <v>129</v>
      </c>
      <c r="K19" s="18">
        <v>4</v>
      </c>
      <c r="L19" s="6" t="s">
        <v>129</v>
      </c>
      <c r="M19" s="18">
        <v>6</v>
      </c>
      <c r="N19" s="5" t="s">
        <v>33</v>
      </c>
      <c r="O19" s="11" t="s">
        <v>34</v>
      </c>
      <c r="P19" s="19" t="s">
        <v>64</v>
      </c>
      <c r="Q19" s="14" t="s">
        <v>65</v>
      </c>
      <c r="R19" s="8"/>
    </row>
    <row r="20" spans="1:18" s="9" customFormat="1" ht="102" x14ac:dyDescent="0.25">
      <c r="A20" s="49"/>
      <c r="B20" s="5" t="s">
        <v>66</v>
      </c>
      <c r="C20" s="11" t="s">
        <v>67</v>
      </c>
      <c r="D20" s="11" t="s">
        <v>68</v>
      </c>
      <c r="E20" s="11" t="s">
        <v>69</v>
      </c>
      <c r="F20" s="34">
        <v>2</v>
      </c>
      <c r="G20" s="16"/>
      <c r="H20" s="16"/>
      <c r="I20" s="16"/>
      <c r="J20" s="6">
        <f>F20</f>
        <v>2</v>
      </c>
      <c r="K20" s="18">
        <v>22</v>
      </c>
      <c r="L20" s="35">
        <f>J20/K20</f>
        <v>9.0909090909090912E-2</v>
      </c>
      <c r="M20" s="10" t="s">
        <v>70</v>
      </c>
      <c r="N20" s="5" t="s">
        <v>33</v>
      </c>
      <c r="O20" s="5" t="s">
        <v>89</v>
      </c>
      <c r="P20" s="20" t="s">
        <v>72</v>
      </c>
      <c r="Q20" s="15" t="s">
        <v>73</v>
      </c>
      <c r="R20" s="8"/>
    </row>
    <row r="21" spans="1:18" s="9" customFormat="1" ht="96" customHeight="1" x14ac:dyDescent="0.25">
      <c r="A21" s="49"/>
      <c r="B21" s="37" t="s">
        <v>74</v>
      </c>
      <c r="C21" s="44" t="s">
        <v>75</v>
      </c>
      <c r="D21" s="44" t="s">
        <v>31</v>
      </c>
      <c r="E21" s="11" t="s">
        <v>76</v>
      </c>
      <c r="F21" s="16" t="s">
        <v>129</v>
      </c>
      <c r="G21" s="16"/>
      <c r="H21" s="16"/>
      <c r="I21" s="16"/>
      <c r="J21" s="37" t="s">
        <v>129</v>
      </c>
      <c r="K21" s="17">
        <v>169</v>
      </c>
      <c r="L21" s="37" t="s">
        <v>129</v>
      </c>
      <c r="M21" s="46">
        <v>0.82699999999999996</v>
      </c>
      <c r="N21" s="41" t="s">
        <v>33</v>
      </c>
      <c r="O21" s="41" t="s">
        <v>34</v>
      </c>
      <c r="P21" s="39" t="s">
        <v>77</v>
      </c>
      <c r="Q21" s="40" t="s">
        <v>78</v>
      </c>
      <c r="R21" s="8"/>
    </row>
    <row r="22" spans="1:18" s="9" customFormat="1" ht="96" customHeight="1" x14ac:dyDescent="0.25">
      <c r="A22" s="49"/>
      <c r="B22" s="51"/>
      <c r="C22" s="44"/>
      <c r="D22" s="44"/>
      <c r="E22" s="11" t="s">
        <v>79</v>
      </c>
      <c r="F22" s="16" t="s">
        <v>129</v>
      </c>
      <c r="G22" s="16"/>
      <c r="H22" s="16"/>
      <c r="I22" s="16"/>
      <c r="J22" s="38"/>
      <c r="K22" s="17">
        <v>207</v>
      </c>
      <c r="L22" s="38"/>
      <c r="M22" s="46"/>
      <c r="N22" s="41"/>
      <c r="O22" s="41"/>
      <c r="P22" s="39"/>
      <c r="Q22" s="40"/>
      <c r="R22" s="8"/>
    </row>
    <row r="23" spans="1:18" s="9" customFormat="1" ht="96" customHeight="1" x14ac:dyDescent="0.25">
      <c r="A23" s="49"/>
      <c r="B23" s="51"/>
      <c r="C23" s="44" t="s">
        <v>80</v>
      </c>
      <c r="D23" s="44" t="s">
        <v>31</v>
      </c>
      <c r="E23" s="11" t="s">
        <v>81</v>
      </c>
      <c r="F23" s="16" t="s">
        <v>129</v>
      </c>
      <c r="G23" s="16"/>
      <c r="H23" s="16"/>
      <c r="I23" s="16"/>
      <c r="J23" s="37" t="s">
        <v>129</v>
      </c>
      <c r="K23" s="5">
        <v>101</v>
      </c>
      <c r="L23" s="37" t="s">
        <v>129</v>
      </c>
      <c r="M23" s="45">
        <v>0.37659999999999999</v>
      </c>
      <c r="N23" s="41" t="s">
        <v>33</v>
      </c>
      <c r="O23" s="41" t="s">
        <v>34</v>
      </c>
      <c r="P23" s="39" t="s">
        <v>82</v>
      </c>
      <c r="Q23" s="39" t="s">
        <v>83</v>
      </c>
      <c r="R23" s="8"/>
    </row>
    <row r="24" spans="1:18" s="9" customFormat="1" ht="96" customHeight="1" x14ac:dyDescent="0.25">
      <c r="A24" s="49"/>
      <c r="B24" s="38"/>
      <c r="C24" s="44"/>
      <c r="D24" s="44"/>
      <c r="E24" s="11" t="s">
        <v>84</v>
      </c>
      <c r="F24" s="16" t="s">
        <v>129</v>
      </c>
      <c r="G24" s="16"/>
      <c r="H24" s="16"/>
      <c r="I24" s="16"/>
      <c r="J24" s="38"/>
      <c r="K24" s="5">
        <v>207</v>
      </c>
      <c r="L24" s="38"/>
      <c r="M24" s="41"/>
      <c r="N24" s="41"/>
      <c r="O24" s="41"/>
      <c r="P24" s="39"/>
      <c r="Q24" s="39"/>
      <c r="R24" s="8"/>
    </row>
    <row r="25" spans="1:18" s="9" customFormat="1" ht="237" customHeight="1" x14ac:dyDescent="0.25">
      <c r="A25" s="49"/>
      <c r="B25" s="37" t="s">
        <v>85</v>
      </c>
      <c r="C25" s="11" t="s">
        <v>86</v>
      </c>
      <c r="D25" s="11" t="s">
        <v>87</v>
      </c>
      <c r="E25" s="11" t="s">
        <v>88</v>
      </c>
      <c r="F25" s="16">
        <v>69</v>
      </c>
      <c r="G25" s="16"/>
      <c r="H25" s="16"/>
      <c r="I25" s="16"/>
      <c r="J25" s="5">
        <f>F25</f>
        <v>69</v>
      </c>
      <c r="K25" s="5">
        <v>92</v>
      </c>
      <c r="L25" s="36">
        <f>J25/K25</f>
        <v>0.75</v>
      </c>
      <c r="M25" s="18">
        <v>96</v>
      </c>
      <c r="N25" s="5" t="s">
        <v>33</v>
      </c>
      <c r="O25" s="5" t="s">
        <v>89</v>
      </c>
      <c r="P25" s="20" t="s">
        <v>90</v>
      </c>
      <c r="Q25" s="20" t="s">
        <v>91</v>
      </c>
      <c r="R25" s="8"/>
    </row>
    <row r="26" spans="1:18" s="9" customFormat="1" ht="116.25" customHeight="1" x14ac:dyDescent="0.25">
      <c r="A26" s="49"/>
      <c r="B26" s="38"/>
      <c r="C26" s="11" t="s">
        <v>92</v>
      </c>
      <c r="D26" s="11" t="s">
        <v>93</v>
      </c>
      <c r="E26" s="11" t="s">
        <v>94</v>
      </c>
      <c r="F26" s="16">
        <v>265</v>
      </c>
      <c r="G26" s="16"/>
      <c r="H26" s="16"/>
      <c r="I26" s="16"/>
      <c r="J26" s="5">
        <f>F26</f>
        <v>265</v>
      </c>
      <c r="K26" s="5">
        <v>1000</v>
      </c>
      <c r="L26" s="36">
        <f>J26/K26</f>
        <v>0.26500000000000001</v>
      </c>
      <c r="M26" s="22">
        <v>288</v>
      </c>
      <c r="N26" s="5" t="s">
        <v>33</v>
      </c>
      <c r="O26" s="5" t="s">
        <v>89</v>
      </c>
      <c r="P26" s="20" t="s">
        <v>95</v>
      </c>
      <c r="Q26" s="19" t="s">
        <v>96</v>
      </c>
      <c r="R26" s="8"/>
    </row>
    <row r="27" spans="1:18" s="9" customFormat="1" ht="191.25" x14ac:dyDescent="0.25">
      <c r="A27" s="49"/>
      <c r="B27" s="37" t="s">
        <v>97</v>
      </c>
      <c r="C27" s="11" t="s">
        <v>98</v>
      </c>
      <c r="D27" s="5" t="s">
        <v>99</v>
      </c>
      <c r="E27" s="5" t="s">
        <v>100</v>
      </c>
      <c r="F27" s="16">
        <v>12</v>
      </c>
      <c r="G27" s="16"/>
      <c r="H27" s="16"/>
      <c r="I27" s="16"/>
      <c r="J27" s="6">
        <f>F27</f>
        <v>12</v>
      </c>
      <c r="K27" s="18">
        <v>47</v>
      </c>
      <c r="L27" s="35">
        <f>J27/K27</f>
        <v>0.25531914893617019</v>
      </c>
      <c r="M27" s="18">
        <v>50</v>
      </c>
      <c r="N27" s="23" t="s">
        <v>33</v>
      </c>
      <c r="O27" s="23" t="s">
        <v>89</v>
      </c>
      <c r="P27" s="20" t="s">
        <v>101</v>
      </c>
      <c r="Q27" s="24" t="s">
        <v>102</v>
      </c>
      <c r="R27" s="8"/>
    </row>
    <row r="28" spans="1:18" s="9" customFormat="1" ht="216.75" x14ac:dyDescent="0.25">
      <c r="A28" s="49"/>
      <c r="B28" s="38"/>
      <c r="C28" s="11" t="s">
        <v>103</v>
      </c>
      <c r="D28" s="5" t="s">
        <v>104</v>
      </c>
      <c r="E28" s="5" t="s">
        <v>105</v>
      </c>
      <c r="F28" s="16" t="s">
        <v>129</v>
      </c>
      <c r="G28" s="16"/>
      <c r="H28" s="16"/>
      <c r="I28" s="16"/>
      <c r="J28" s="6" t="s">
        <v>129</v>
      </c>
      <c r="K28" s="25">
        <v>2028</v>
      </c>
      <c r="L28" s="6" t="s">
        <v>129</v>
      </c>
      <c r="M28" s="18">
        <v>1770</v>
      </c>
      <c r="N28" s="5" t="s">
        <v>33</v>
      </c>
      <c r="O28" s="5" t="s">
        <v>71</v>
      </c>
      <c r="P28" s="20" t="s">
        <v>106</v>
      </c>
      <c r="Q28" s="15" t="s">
        <v>107</v>
      </c>
      <c r="R28" s="8"/>
    </row>
    <row r="29" spans="1:18" s="9" customFormat="1" ht="102" x14ac:dyDescent="0.25">
      <c r="A29" s="49"/>
      <c r="B29" s="21" t="s">
        <v>108</v>
      </c>
      <c r="C29" s="11" t="s">
        <v>109</v>
      </c>
      <c r="D29" s="11" t="s">
        <v>104</v>
      </c>
      <c r="E29" s="11" t="s">
        <v>110</v>
      </c>
      <c r="F29" s="16" t="s">
        <v>129</v>
      </c>
      <c r="G29" s="16"/>
      <c r="H29" s="16"/>
      <c r="I29" s="16"/>
      <c r="J29" s="6" t="s">
        <v>129</v>
      </c>
      <c r="K29" s="25">
        <v>6100</v>
      </c>
      <c r="L29" s="6" t="s">
        <v>129</v>
      </c>
      <c r="M29" s="25">
        <v>5239</v>
      </c>
      <c r="N29" s="5" t="s">
        <v>33</v>
      </c>
      <c r="O29" s="5" t="s">
        <v>71</v>
      </c>
      <c r="P29" s="20" t="s">
        <v>111</v>
      </c>
      <c r="Q29" s="14" t="s">
        <v>112</v>
      </c>
      <c r="R29" s="8"/>
    </row>
    <row r="30" spans="1:18" s="9" customFormat="1" ht="115.5" customHeight="1" x14ac:dyDescent="0.25">
      <c r="A30" s="49"/>
      <c r="B30" s="6" t="s">
        <v>113</v>
      </c>
      <c r="C30" s="11" t="s">
        <v>114</v>
      </c>
      <c r="D30" s="11" t="s">
        <v>115</v>
      </c>
      <c r="E30" s="11" t="s">
        <v>116</v>
      </c>
      <c r="F30" s="16">
        <v>2324</v>
      </c>
      <c r="G30" s="16"/>
      <c r="H30" s="16"/>
      <c r="I30" s="16"/>
      <c r="J30" s="6">
        <f>F30</f>
        <v>2324</v>
      </c>
      <c r="K30" s="25">
        <v>5000</v>
      </c>
      <c r="L30" s="35">
        <f>J30/K30</f>
        <v>0.46479999999999999</v>
      </c>
      <c r="M30" s="25">
        <v>947</v>
      </c>
      <c r="N30" s="5" t="s">
        <v>33</v>
      </c>
      <c r="O30" s="5" t="s">
        <v>89</v>
      </c>
      <c r="P30" s="20" t="s">
        <v>117</v>
      </c>
      <c r="Q30" s="15" t="s">
        <v>118</v>
      </c>
      <c r="R30" s="8"/>
    </row>
    <row r="31" spans="1:18" s="9" customFormat="1" ht="96" customHeight="1" x14ac:dyDescent="0.25">
      <c r="A31" s="49"/>
      <c r="B31" s="42" t="s">
        <v>119</v>
      </c>
      <c r="C31" s="44" t="s">
        <v>120</v>
      </c>
      <c r="D31" s="41" t="s">
        <v>31</v>
      </c>
      <c r="E31" s="5" t="s">
        <v>121</v>
      </c>
      <c r="F31" s="16" t="s">
        <v>129</v>
      </c>
      <c r="G31" s="16"/>
      <c r="H31" s="16"/>
      <c r="I31" s="16"/>
      <c r="J31" s="37" t="s">
        <v>129</v>
      </c>
      <c r="K31" s="26">
        <v>2056</v>
      </c>
      <c r="L31" s="37" t="str">
        <f>F31</f>
        <v>N/A</v>
      </c>
      <c r="M31" s="46">
        <v>0.109</v>
      </c>
      <c r="N31" s="41" t="s">
        <v>33</v>
      </c>
      <c r="O31" s="41" t="s">
        <v>71</v>
      </c>
      <c r="P31" s="47" t="s">
        <v>122</v>
      </c>
      <c r="Q31" s="40" t="s">
        <v>123</v>
      </c>
      <c r="R31" s="8"/>
    </row>
    <row r="32" spans="1:18" s="9" customFormat="1" ht="114" customHeight="1" x14ac:dyDescent="0.25">
      <c r="A32" s="49"/>
      <c r="B32" s="43"/>
      <c r="C32" s="44"/>
      <c r="D32" s="41"/>
      <c r="E32" s="5" t="s">
        <v>124</v>
      </c>
      <c r="F32" s="16" t="s">
        <v>129</v>
      </c>
      <c r="G32" s="16"/>
      <c r="H32" s="16"/>
      <c r="I32" s="16"/>
      <c r="J32" s="38"/>
      <c r="K32" s="26">
        <v>17279</v>
      </c>
      <c r="L32" s="38"/>
      <c r="M32" s="46"/>
      <c r="N32" s="41"/>
      <c r="O32" s="41"/>
      <c r="P32" s="47"/>
      <c r="Q32" s="40"/>
      <c r="R32" s="8"/>
    </row>
    <row r="33" spans="1:18" s="9" customFormat="1" ht="199.5" x14ac:dyDescent="0.25">
      <c r="A33" s="49"/>
      <c r="B33" s="27" t="s">
        <v>125</v>
      </c>
      <c r="C33" s="27" t="s">
        <v>126</v>
      </c>
      <c r="D33" s="6" t="s">
        <v>127</v>
      </c>
      <c r="E33" s="5" t="s">
        <v>128</v>
      </c>
      <c r="F33" s="16">
        <v>7</v>
      </c>
      <c r="G33" s="16"/>
      <c r="H33" s="16"/>
      <c r="I33" s="16"/>
      <c r="J33" s="6">
        <f>F33</f>
        <v>7</v>
      </c>
      <c r="K33" s="28">
        <v>11</v>
      </c>
      <c r="L33" s="35">
        <f>J33/K33</f>
        <v>0.63636363636363635</v>
      </c>
      <c r="M33" s="29" t="s">
        <v>129</v>
      </c>
      <c r="N33" s="29" t="s">
        <v>33</v>
      </c>
      <c r="O33" s="29" t="s">
        <v>89</v>
      </c>
      <c r="P33" s="29" t="s">
        <v>130</v>
      </c>
      <c r="Q33" s="30" t="s">
        <v>131</v>
      </c>
      <c r="R33" s="8"/>
    </row>
    <row r="34" spans="1:18" s="9" customFormat="1" ht="142.5" x14ac:dyDescent="0.25">
      <c r="A34" s="50"/>
      <c r="B34" s="11" t="s">
        <v>132</v>
      </c>
      <c r="C34" s="11" t="s">
        <v>133</v>
      </c>
      <c r="D34" s="5" t="s">
        <v>127</v>
      </c>
      <c r="E34" s="5" t="s">
        <v>128</v>
      </c>
      <c r="F34" s="16">
        <v>17</v>
      </c>
      <c r="G34" s="16"/>
      <c r="H34" s="16"/>
      <c r="I34" s="16"/>
      <c r="J34" s="5">
        <f>F34</f>
        <v>17</v>
      </c>
      <c r="K34" s="18">
        <v>43</v>
      </c>
      <c r="L34" s="36">
        <f>J34/K34</f>
        <v>0.39534883720930231</v>
      </c>
      <c r="M34" s="30" t="s">
        <v>129</v>
      </c>
      <c r="N34" s="30" t="s">
        <v>33</v>
      </c>
      <c r="O34" s="30" t="s">
        <v>89</v>
      </c>
      <c r="P34" s="30" t="s">
        <v>134</v>
      </c>
      <c r="Q34" s="30" t="s">
        <v>135</v>
      </c>
      <c r="R34" s="8"/>
    </row>
    <row r="35" spans="1:18" ht="54.75" customHeight="1" x14ac:dyDescent="0.25"/>
    <row r="36" spans="1:18" s="32" customFormat="1" ht="21" x14ac:dyDescent="0.35">
      <c r="A36" s="31" t="s">
        <v>136</v>
      </c>
    </row>
    <row r="37" spans="1:18" s="32" customFormat="1" ht="21" x14ac:dyDescent="0.35">
      <c r="A37" s="31" t="s">
        <v>137</v>
      </c>
      <c r="B37" s="31"/>
      <c r="C37" s="31"/>
      <c r="D37" s="31"/>
      <c r="E37" s="31"/>
    </row>
    <row r="38" spans="1:18" s="32" customFormat="1" ht="21" x14ac:dyDescent="0.35">
      <c r="A38" s="31" t="s">
        <v>138</v>
      </c>
      <c r="B38" s="31"/>
      <c r="C38" s="31"/>
      <c r="D38" s="31"/>
      <c r="E38" s="31"/>
    </row>
    <row r="39" spans="1:18" s="32" customFormat="1" ht="21" x14ac:dyDescent="0.35">
      <c r="A39" s="33" t="s">
        <v>139</v>
      </c>
      <c r="B39" s="33"/>
      <c r="C39" s="33"/>
      <c r="D39" s="33"/>
      <c r="E39" s="33"/>
      <c r="F39" s="33"/>
      <c r="G39" s="33"/>
      <c r="H39" s="33"/>
      <c r="I39" s="33"/>
      <c r="J39" s="33"/>
    </row>
  </sheetData>
  <mergeCells count="105">
    <mergeCell ref="A1:B1"/>
    <mergeCell ref="C1:Q1"/>
    <mergeCell ref="A2:B2"/>
    <mergeCell ref="C2:Q2"/>
    <mergeCell ref="A3:B3"/>
    <mergeCell ref="C3:Q3"/>
    <mergeCell ref="Q7:Q8"/>
    <mergeCell ref="A9:A10"/>
    <mergeCell ref="B9:B10"/>
    <mergeCell ref="C9:C10"/>
    <mergeCell ref="D9:D10"/>
    <mergeCell ref="J9:J10"/>
    <mergeCell ref="A4:B4"/>
    <mergeCell ref="C4:Q4"/>
    <mergeCell ref="A5:B5"/>
    <mergeCell ref="C5:Q5"/>
    <mergeCell ref="A7:A8"/>
    <mergeCell ref="B7:B8"/>
    <mergeCell ref="C7:E7"/>
    <mergeCell ref="F7:J7"/>
    <mergeCell ref="K7:K8"/>
    <mergeCell ref="L7:L8"/>
    <mergeCell ref="A11:A14"/>
    <mergeCell ref="B11:B14"/>
    <mergeCell ref="C11:C12"/>
    <mergeCell ref="D11:D12"/>
    <mergeCell ref="J11:J12"/>
    <mergeCell ref="M7:M8"/>
    <mergeCell ref="N7:N8"/>
    <mergeCell ref="O7:O8"/>
    <mergeCell ref="P7:P8"/>
    <mergeCell ref="Q11:Q12"/>
    <mergeCell ref="C13:C14"/>
    <mergeCell ref="D13:D14"/>
    <mergeCell ref="J13:J14"/>
    <mergeCell ref="M13:M14"/>
    <mergeCell ref="N13:N14"/>
    <mergeCell ref="M9:M10"/>
    <mergeCell ref="N9:N10"/>
    <mergeCell ref="O9:O10"/>
    <mergeCell ref="P9:P10"/>
    <mergeCell ref="Q9:Q10"/>
    <mergeCell ref="L9:L10"/>
    <mergeCell ref="L11:L12"/>
    <mergeCell ref="L13:L14"/>
    <mergeCell ref="M11:M12"/>
    <mergeCell ref="N11:N12"/>
    <mergeCell ref="O11:O12"/>
    <mergeCell ref="P11:P12"/>
    <mergeCell ref="A19:A34"/>
    <mergeCell ref="B21:B24"/>
    <mergeCell ref="C21:C22"/>
    <mergeCell ref="D21:D22"/>
    <mergeCell ref="J21:J22"/>
    <mergeCell ref="M21:M22"/>
    <mergeCell ref="N21:N22"/>
    <mergeCell ref="O21:O22"/>
    <mergeCell ref="O15:O16"/>
    <mergeCell ref="B17:B18"/>
    <mergeCell ref="C17:C18"/>
    <mergeCell ref="D17:D18"/>
    <mergeCell ref="J17:J18"/>
    <mergeCell ref="M17:M18"/>
    <mergeCell ref="N17:N18"/>
    <mergeCell ref="O17:O18"/>
    <mergeCell ref="A15:A18"/>
    <mergeCell ref="B15:B16"/>
    <mergeCell ref="C15:C16"/>
    <mergeCell ref="D15:D16"/>
    <mergeCell ref="J15:J16"/>
    <mergeCell ref="M15:M16"/>
    <mergeCell ref="N15:N16"/>
    <mergeCell ref="B25:B26"/>
    <mergeCell ref="B27:B28"/>
    <mergeCell ref="B31:B32"/>
    <mergeCell ref="C31:C32"/>
    <mergeCell ref="D31:D32"/>
    <mergeCell ref="J31:J32"/>
    <mergeCell ref="P21:P22"/>
    <mergeCell ref="Q21:Q22"/>
    <mergeCell ref="C23:C24"/>
    <mergeCell ref="D23:D24"/>
    <mergeCell ref="J23:J24"/>
    <mergeCell ref="M23:M24"/>
    <mergeCell ref="N23:N24"/>
    <mergeCell ref="O23:O24"/>
    <mergeCell ref="P23:P24"/>
    <mergeCell ref="Q23:Q24"/>
    <mergeCell ref="L21:L22"/>
    <mergeCell ref="L23:L24"/>
    <mergeCell ref="L31:L32"/>
    <mergeCell ref="M31:M32"/>
    <mergeCell ref="N31:N32"/>
    <mergeCell ref="O31:O32"/>
    <mergeCell ref="P31:P32"/>
    <mergeCell ref="Q31:Q32"/>
    <mergeCell ref="L15:L16"/>
    <mergeCell ref="L17:L18"/>
    <mergeCell ref="P17:P18"/>
    <mergeCell ref="Q17:Q18"/>
    <mergeCell ref="P15:P16"/>
    <mergeCell ref="Q15:Q16"/>
    <mergeCell ref="O13:O14"/>
    <mergeCell ref="P13:P14"/>
    <mergeCell ref="Q13:Q14"/>
  </mergeCells>
  <pageMargins left="0.23622047244094491" right="0.23622047244094491" top="0.82677165354330717" bottom="0.74803149606299213" header="0.31496062992125984" footer="0.31496062992125984"/>
  <pageSetup scale="38" fitToHeight="0" orientation="landscape" r:id="rId1"/>
  <headerFooter>
    <oddHeader>&amp;L&amp;G&amp;C&amp;"-,Negrita"&amp;28Matriz de Indicadores para Resultados
2024&amp;R&amp;G
&amp;14ETCA-III-05</oddHeader>
    <oddFooter>&amp;R&amp;P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7C77B9BCC26C41B40877F6D0FB279C" ma:contentTypeVersion="" ma:contentTypeDescription="Crear nuevo documento." ma:contentTypeScope="" ma:versionID="beac7db26957d51c414157ffec734540">
  <xsd:schema xmlns:xsd="http://www.w3.org/2001/XMLSchema" xmlns:xs="http://www.w3.org/2001/XMLSchema" xmlns:p="http://schemas.microsoft.com/office/2006/metadata/properties" targetNamespace="http://schemas.microsoft.com/office/2006/metadata/properties" ma:root="true" ma:fieldsID="52659f8b8e788353b95bbc27b5daf4a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5E0733-476A-4CD7-8DE8-F8225DFBDB0E}"/>
</file>

<file path=customXml/itemProps2.xml><?xml version="1.0" encoding="utf-8"?>
<ds:datastoreItem xmlns:ds="http://schemas.openxmlformats.org/officeDocument/2006/customXml" ds:itemID="{894A86F0-B502-4B54-8B05-2E916135D0FF}"/>
</file>

<file path=customXml/itemProps3.xml><?xml version="1.0" encoding="utf-8"?>
<ds:datastoreItem xmlns:ds="http://schemas.openxmlformats.org/officeDocument/2006/customXml" ds:itemID="{EF36A725-E815-4ED9-96C9-E1E6A37383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ETCA-III-05</vt:lpstr>
      <vt:lpstr>'ETCA-III-05'!Área_de_impresión</vt:lpstr>
      <vt:lpstr>'ETCA-III-05'!Títulos_a_imprimir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Coutiño Escamilla</dc:creator>
  <cp:lastModifiedBy>Alma Danira Valenzuela Rodriguez</cp:lastModifiedBy>
  <cp:lastPrinted>2024-04-10T16:15:58Z</cp:lastPrinted>
  <dcterms:created xsi:type="dcterms:W3CDTF">2024-04-08T21:15:23Z</dcterms:created>
  <dcterms:modified xsi:type="dcterms:W3CDTF">2025-09-26T20:26:46Z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0x010100537C77B9BCC26C41B40877F6D0FB279C</vt:lpwstr>
  </property>
</Properties>
</file>