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00D417A2-4F04-4586-88FE-77CC816ACEC5}" xr6:coauthVersionLast="36" xr6:coauthVersionMax="36" xr10:uidLastSave="{00000000-0000-0000-0000-000000000000}"/>
  <bookViews>
    <workbookView xWindow="0" yWindow="0" windowWidth="20490" windowHeight="7350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'ETCA-III-05'!$A$1:$P$26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<sst xmlns="http://schemas.openxmlformats.org/spreadsheetml/2006/main" count="138" uniqueCount="104">
  <si>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</si>
  <si>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</si>
  <si>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</si>
  <si>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</si>
  <si>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</si>
  <si>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</si>
  <si>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</si>
  <si>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</si>
  <si>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</si>
  <si>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</si>
  <si>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</si>
  <si>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</si>
  <si>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</si>
  <si>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</si>
  <si>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</si>
  <si>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</si>
  <si>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</si>
  <si>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</si>
  <si>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</si>
  <si>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</si>
  <si>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</si>
  <si>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</si>
  <si>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</si>
  <si>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</si>
  <si>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</si>
  <si>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</si>
  <si>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</si>
  <si>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</si>
  <si>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</si>
  <si>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</si>
  <si>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</si>
  <si>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</si>
  <si>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</si>
  <si>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</si>
  <si>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</si>
  <si>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</si>
  <si>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</si>
  <si>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</si>
  <si>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</si>
  <si>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</si>
  <si>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</si>
  <si>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</si>
  <si>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</si>
  <si>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</si>
  <si>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</si>
  <si>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</si>
  <si>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</si>
  <si>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</si>
  <si>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</si>
  <si>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</si>
  <si>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</si>
  <si>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</si>
  <si>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</si>
  <si>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</si>
  <si>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</si>
  <si>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</si>
  <si>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</si>
  <si>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</si>
  <si>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</si>
  <si>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</si>
  <si>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</si>
  <si>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</si>
  <si>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</si>
  <si>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</si>
  <si>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</si>
  <si>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</si>
  <si>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</si>
  <si>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</si>
  <si>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</si>
  <si>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</si>
  <si>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</si>
  <si>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</si>
  <si>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</si>
  <si>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</si>
  <si>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</si>
  <si>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</si>
  <si>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</si>
  <si>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</si>
  <si>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</si>
  <si>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</si>
  <si>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</si>
  <si>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</si>
  <si>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</si>
  <si>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</si>
  <si>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</si>
  <si>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</si>
  <si>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</si>
  <si>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</si>
  <si>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1er Semestre: 3006
2oSemestre:
3893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</si>
  <si>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</si>
  <si>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</si>
  <si>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</si>
  <si>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</si>
  <si>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</si>
  <si>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</si>
  <si>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</si>
  <si>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Meta 
2020</t>
  </si>
  <si>
    <t>Resultado 4o trimestre</t>
  </si>
  <si>
    <t>Meta 4o Trimestre</t>
  </si>
  <si>
    <t>Meta Anual Modificada 
2020</t>
  </si>
  <si>
    <t>Sumatoria de alumnos con becas de los diferentes programas internos / Total de alumnos inscritos</t>
  </si>
  <si>
    <t>Suficiencia presupuestaria
- Aportaciones suficientes a la fundación ITSON</t>
  </si>
  <si>
    <t>MATRIZ DE INDICADORES DE RESULTADOS</t>
  </si>
  <si>
    <t xml:space="preserve"> MIR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</si>
</sst>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 tm"/>
    </font>
    <font>
      <sz val="8"/>
      <color theme="1"/>
      <name val="Calibri"/>
      <family val="2"/>
      <scheme val="minor"/>
    </font>
    <font>
      <b/>
      <sz val="8"/>
      <color rgb="FF00000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5" fillId="0" borderId="0" xfId="0" applyFont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center" wrapText="1" readingOrder="1"/>
    </xf>
    <xf numFmtId="0" fontId="8" fillId="6" borderId="6" xfId="0" applyFont="1" applyFill="1" applyBorder="1" applyAlignment="1">
      <alignment horizontal="left" vertical="center" wrapText="1" readingOrder="1"/>
    </xf>
    <xf numFmtId="0" fontId="8" fillId="6" borderId="6" xfId="0" applyFont="1" applyFill="1" applyBorder="1" applyAlignment="1">
      <alignment horizontal="center" vertical="center" wrapText="1" readingOrder="1"/>
    </xf>
    <xf numFmtId="10" fontId="8" fillId="6" borderId="6" xfId="6" applyNumberFormat="1" applyFont="1" applyFill="1" applyBorder="1" applyAlignment="1">
      <alignment horizontal="center" vertical="center" wrapText="1" readingOrder="1"/>
    </xf>
    <xf numFmtId="165" fontId="8" fillId="6" borderId="6" xfId="6" applyNumberFormat="1" applyFont="1" applyFill="1" applyBorder="1" applyAlignment="1">
      <alignment horizontal="center" vertical="center" wrapText="1" readingOrder="1"/>
    </xf>
    <xf numFmtId="0" fontId="5" fillId="6" borderId="6" xfId="0" applyFont="1" applyFill="1" applyBorder="1" applyAlignment="1">
      <alignment horizontal="left" vertical="center" wrapText="1" readingOrder="1"/>
    </xf>
    <xf numFmtId="0" fontId="5" fillId="6" borderId="6" xfId="0" applyFont="1" applyFill="1" applyBorder="1" applyAlignment="1">
      <alignment horizontal="center" vertical="center" wrapText="1" readingOrder="1"/>
    </xf>
    <xf numFmtId="10" fontId="8" fillId="6" borderId="6" xfId="0" applyNumberFormat="1" applyFont="1" applyFill="1" applyBorder="1" applyAlignment="1">
      <alignment horizontal="center" vertical="center" wrapText="1" readingOrder="1"/>
    </xf>
    <xf numFmtId="165" fontId="8" fillId="6" borderId="6" xfId="0" applyNumberFormat="1" applyFont="1" applyFill="1" applyBorder="1" applyAlignment="1">
      <alignment horizontal="center" vertical="center" wrapText="1" readingOrder="1"/>
    </xf>
    <xf numFmtId="0" fontId="5" fillId="6" borderId="6" xfId="0" applyFont="1" applyFill="1" applyBorder="1" applyAlignment="1">
      <alignment horizontal="justify" vertical="center" wrapText="1" readingOrder="1"/>
    </xf>
    <xf numFmtId="0" fontId="5" fillId="6" borderId="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165" fontId="5" fillId="6" borderId="6" xfId="6" applyNumberFormat="1" applyFont="1" applyFill="1" applyBorder="1" applyAlignment="1">
      <alignment horizontal="center" vertical="center" wrapText="1"/>
    </xf>
    <xf numFmtId="165" fontId="5" fillId="6" borderId="6" xfId="0" applyNumberFormat="1" applyFont="1" applyFill="1" applyBorder="1" applyAlignment="1">
      <alignment horizontal="center" vertical="center" wrapText="1"/>
    </xf>
    <xf numFmtId="10" fontId="5" fillId="6" borderId="6" xfId="0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 readingOrder="1"/>
    </xf>
    <xf numFmtId="0" fontId="9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justify" vertical="center" wrapText="1" readingOrder="1"/>
    </xf>
    <xf numFmtId="0" fontId="5" fillId="6" borderId="7" xfId="0" applyFont="1" applyFill="1" applyBorder="1" applyAlignment="1">
      <alignment horizontal="center" vertical="center" wrapText="1" readingOrder="1"/>
    </xf>
    <xf numFmtId="0" fontId="7" fillId="0" borderId="0" xfId="0" applyFont="1" applyAlignment="1"/>
    <xf numFmtId="0" fontId="5" fillId="0" borderId="0" xfId="0" applyFont="1" applyAlignment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Fill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2F24945F-A4E6-4AA8-B19E-A055515E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view="pageBreakPreview" zoomScaleNormal="80" zoomScaleSheetLayoutView="100" zoomScalePageLayoutView="70" workbookViewId="0">
      <selection activeCell="E13" sqref="E13"/>
    </sheetView>
  </sheetViews>
  <sheetFormatPr baseColWidth="10" defaultRowHeight="11.25"/>
  <cols>
    <col min="1" max="1" width="3.28515625" style="1" customWidth="1"/>
    <col min="2" max="2" width="16.140625" style="1" customWidth="1"/>
    <col min="3" max="3" width="39.28515625" style="1" customWidth="1"/>
    <col min="4" max="4" width="25.42578125" style="1" customWidth="1"/>
    <col min="5" max="5" width="27.140625" style="1" customWidth="1"/>
    <col min="6" max="6" width="10.7109375" style="1" bestFit="1" customWidth="1"/>
    <col min="7" max="7" width="9.85546875" style="1" bestFit="1" customWidth="1"/>
    <col min="8" max="8" width="9.7109375" style="1" bestFit="1" customWidth="1"/>
    <col min="9" max="9" width="11" style="1" customWidth="1"/>
    <col min="10" max="10" width="7.5703125" style="1" customWidth="1"/>
    <col min="11" max="12" width="10.5703125" style="1" customWidth="1"/>
    <col min="13" max="13" width="9.140625" style="1" customWidth="1"/>
    <col min="14" max="14" width="19.85546875" style="1" customWidth="1"/>
    <col min="15" max="15" width="37.140625" style="1" customWidth="1"/>
    <col min="16" max="16" width="3" style="1" customWidth="1"/>
    <col min="17" max="16384" width="11.42578125" style="1"/>
  </cols>
  <sheetData>
    <row r="1" spans="1:15">
      <c r="A1" s="28"/>
      <c r="B1" s="28"/>
      <c r="C1" s="29"/>
      <c r="D1" s="29"/>
      <c r="E1" s="29"/>
      <c r="F1" s="30"/>
      <c r="G1" s="30"/>
      <c r="H1" s="30"/>
      <c r="I1" s="29"/>
      <c r="J1" s="29"/>
      <c r="K1" s="30"/>
      <c r="L1" s="30"/>
      <c r="M1" s="28"/>
      <c r="N1" s="31"/>
      <c r="O1" s="31"/>
    </row>
    <row r="2" spans="1:15">
      <c r="A2" s="28"/>
      <c r="B2" s="34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2" t="s">
        <v>103</v>
      </c>
    </row>
    <row r="3" spans="1:15">
      <c r="A3" s="28"/>
      <c r="B3" s="28"/>
      <c r="C3" s="29"/>
      <c r="D3" s="29"/>
      <c r="E3" s="29"/>
      <c r="F3" s="30"/>
      <c r="G3" s="30"/>
      <c r="H3" s="30"/>
      <c r="I3" s="29"/>
      <c r="J3" s="29"/>
      <c r="K3" s="30"/>
      <c r="L3" s="30"/>
      <c r="M3" s="28"/>
      <c r="N3" s="31"/>
      <c r="O3" s="31"/>
    </row>
    <row r="4" spans="1:15">
      <c r="A4" s="28"/>
      <c r="B4" s="28"/>
      <c r="C4" s="29"/>
      <c r="D4" s="29"/>
      <c r="E4" s="29"/>
      <c r="F4" s="30"/>
      <c r="G4" s="30"/>
      <c r="H4" s="30"/>
      <c r="I4" s="29"/>
      <c r="J4" s="29"/>
      <c r="K4" s="30"/>
      <c r="L4" s="30"/>
      <c r="M4" s="28"/>
      <c r="N4" s="31"/>
      <c r="O4" s="31"/>
    </row>
    <row r="5" spans="1:15" ht="12" thickBot="1">
      <c r="A5" s="31"/>
      <c r="B5" s="31"/>
      <c r="C5" s="33"/>
      <c r="D5" s="33"/>
      <c r="E5" s="33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2" thickBot="1">
      <c r="B6" s="35" t="s">
        <v>0</v>
      </c>
      <c r="C6" s="36"/>
      <c r="D6" s="41" t="s">
        <v>45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2" thickBot="1">
      <c r="B7" s="37" t="s">
        <v>1</v>
      </c>
      <c r="C7" s="38"/>
      <c r="D7" s="39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7.25" customHeight="1" thickBot="1">
      <c r="B8" s="35" t="s">
        <v>2</v>
      </c>
      <c r="C8" s="36"/>
      <c r="D8" s="39" t="s">
        <v>22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44.25" customHeight="1" thickBot="1">
      <c r="B9" s="35" t="s">
        <v>3</v>
      </c>
      <c r="C9" s="36"/>
      <c r="D9" s="47" t="s">
        <v>23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>
      <c r="B10" s="35" t="s">
        <v>4</v>
      </c>
      <c r="C10" s="36"/>
      <c r="D10" s="45" t="s">
        <v>24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16.5" customHeight="1"/>
    <row r="12" spans="1:15" ht="31.5" customHeight="1">
      <c r="B12" s="53"/>
      <c r="C12" s="2" t="s">
        <v>5</v>
      </c>
      <c r="D12" s="43" t="s">
        <v>6</v>
      </c>
      <c r="E12" s="43"/>
      <c r="F12" s="43"/>
      <c r="G12" s="43"/>
      <c r="H12" s="43"/>
      <c r="I12" s="2" t="s">
        <v>7</v>
      </c>
      <c r="J12" s="44" t="s">
        <v>96</v>
      </c>
      <c r="K12" s="44" t="s">
        <v>99</v>
      </c>
      <c r="L12" s="49" t="s">
        <v>98</v>
      </c>
      <c r="M12" s="49" t="s">
        <v>97</v>
      </c>
      <c r="N12" s="3" t="s">
        <v>8</v>
      </c>
      <c r="O12" s="43" t="s">
        <v>9</v>
      </c>
    </row>
    <row r="13" spans="1:15" ht="33.75" customHeight="1">
      <c r="B13" s="54"/>
      <c r="C13" s="2" t="s">
        <v>10</v>
      </c>
      <c r="D13" s="2" t="s">
        <v>11</v>
      </c>
      <c r="E13" s="2" t="s">
        <v>12</v>
      </c>
      <c r="F13" s="2" t="s">
        <v>13</v>
      </c>
      <c r="G13" s="3" t="s">
        <v>14</v>
      </c>
      <c r="H13" s="3" t="s">
        <v>15</v>
      </c>
      <c r="I13" s="2" t="s">
        <v>60</v>
      </c>
      <c r="J13" s="44"/>
      <c r="K13" s="44"/>
      <c r="L13" s="50"/>
      <c r="M13" s="50"/>
      <c r="N13" s="3" t="s">
        <v>16</v>
      </c>
      <c r="O13" s="43"/>
    </row>
    <row r="14" spans="1:15" ht="88.5" customHeight="1">
      <c r="B14" s="2" t="s">
        <v>17</v>
      </c>
      <c r="C14" s="4" t="s">
        <v>25</v>
      </c>
      <c r="D14" s="5" t="s">
        <v>26</v>
      </c>
      <c r="E14" s="5" t="s">
        <v>27</v>
      </c>
      <c r="F14" s="6" t="s">
        <v>28</v>
      </c>
      <c r="G14" s="6" t="s">
        <v>37</v>
      </c>
      <c r="H14" s="6" t="s">
        <v>29</v>
      </c>
      <c r="I14" s="7">
        <f>(16454+55)/262021</f>
        <v>6.3006400250361611E-2</v>
      </c>
      <c r="J14" s="8">
        <v>6.4000000000000001E-2</v>
      </c>
      <c r="K14" s="8">
        <v>6.4000000000000001E-2</v>
      </c>
      <c r="L14" s="8">
        <v>6.4000000000000001E-2</v>
      </c>
      <c r="M14" s="8">
        <v>6.4000000000000001E-2</v>
      </c>
      <c r="N14" s="6" t="s">
        <v>30</v>
      </c>
      <c r="O14" s="6" t="s">
        <v>31</v>
      </c>
    </row>
    <row r="15" spans="1:15" ht="45">
      <c r="B15" s="2" t="s">
        <v>18</v>
      </c>
      <c r="C15" s="4" t="s">
        <v>46</v>
      </c>
      <c r="D15" s="9" t="s">
        <v>32</v>
      </c>
      <c r="E15" s="9" t="s">
        <v>33</v>
      </c>
      <c r="F15" s="10" t="s">
        <v>28</v>
      </c>
      <c r="G15" s="6" t="s">
        <v>37</v>
      </c>
      <c r="H15" s="6" t="s">
        <v>29</v>
      </c>
      <c r="I15" s="11">
        <v>0.97</v>
      </c>
      <c r="J15" s="12">
        <v>0.97</v>
      </c>
      <c r="K15" s="12">
        <v>0.9</v>
      </c>
      <c r="L15" s="12">
        <v>0.9</v>
      </c>
      <c r="M15" s="12">
        <v>0.97</v>
      </c>
      <c r="N15" s="6" t="s">
        <v>34</v>
      </c>
      <c r="O15" s="6" t="s">
        <v>35</v>
      </c>
    </row>
    <row r="16" spans="1:15" ht="67.5">
      <c r="B16" s="51" t="s">
        <v>19</v>
      </c>
      <c r="C16" s="13" t="s">
        <v>61</v>
      </c>
      <c r="D16" s="13" t="s">
        <v>50</v>
      </c>
      <c r="E16" s="14" t="s">
        <v>51</v>
      </c>
      <c r="F16" s="15" t="s">
        <v>28</v>
      </c>
      <c r="G16" s="15" t="s">
        <v>76</v>
      </c>
      <c r="H16" s="15" t="s">
        <v>38</v>
      </c>
      <c r="I16" s="16">
        <v>22</v>
      </c>
      <c r="J16" s="16">
        <v>21</v>
      </c>
      <c r="K16" s="16">
        <v>21</v>
      </c>
      <c r="L16" s="16">
        <v>21</v>
      </c>
      <c r="M16" s="16">
        <v>21</v>
      </c>
      <c r="N16" s="6" t="s">
        <v>52</v>
      </c>
      <c r="O16" s="6" t="s">
        <v>81</v>
      </c>
    </row>
    <row r="17" spans="2:15" ht="45">
      <c r="B17" s="52"/>
      <c r="C17" s="13" t="s">
        <v>63</v>
      </c>
      <c r="D17" s="13" t="s">
        <v>47</v>
      </c>
      <c r="E17" s="14" t="s">
        <v>100</v>
      </c>
      <c r="F17" s="15" t="s">
        <v>28</v>
      </c>
      <c r="G17" s="15" t="s">
        <v>37</v>
      </c>
      <c r="H17" s="15" t="s">
        <v>38</v>
      </c>
      <c r="I17" s="17">
        <f>18.31%+4.4%</f>
        <v>0.2271</v>
      </c>
      <c r="J17" s="18">
        <v>6.5000000000000002E-2</v>
      </c>
      <c r="K17" s="18">
        <v>6.5000000000000002E-2</v>
      </c>
      <c r="L17" s="18">
        <v>6.5000000000000002E-2</v>
      </c>
      <c r="M17" s="18">
        <v>0.128</v>
      </c>
      <c r="N17" s="6" t="s">
        <v>85</v>
      </c>
      <c r="O17" s="6" t="s">
        <v>101</v>
      </c>
    </row>
    <row r="18" spans="2:15" ht="56.25">
      <c r="B18" s="52"/>
      <c r="C18" s="13" t="s">
        <v>62</v>
      </c>
      <c r="D18" s="13" t="s">
        <v>48</v>
      </c>
      <c r="E18" s="14" t="s">
        <v>70</v>
      </c>
      <c r="F18" s="15" t="s">
        <v>28</v>
      </c>
      <c r="G18" s="15" t="s">
        <v>37</v>
      </c>
      <c r="H18" s="15" t="s">
        <v>29</v>
      </c>
      <c r="I18" s="19">
        <v>0.22900000000000001</v>
      </c>
      <c r="J18" s="18">
        <v>0.22900000000000001</v>
      </c>
      <c r="K18" s="18">
        <v>0.22900000000000001</v>
      </c>
      <c r="L18" s="18">
        <v>0.22900000000000001</v>
      </c>
      <c r="M18" s="18">
        <v>0.23</v>
      </c>
      <c r="N18" s="6" t="s">
        <v>34</v>
      </c>
      <c r="O18" s="6" t="s">
        <v>82</v>
      </c>
    </row>
    <row r="19" spans="2:15" ht="45">
      <c r="B19" s="52"/>
      <c r="C19" s="13" t="s">
        <v>80</v>
      </c>
      <c r="D19" s="13" t="s">
        <v>91</v>
      </c>
      <c r="E19" s="14" t="s">
        <v>36</v>
      </c>
      <c r="F19" s="15" t="s">
        <v>28</v>
      </c>
      <c r="G19" s="15" t="s">
        <v>37</v>
      </c>
      <c r="H19" s="15" t="s">
        <v>29</v>
      </c>
      <c r="I19" s="19">
        <v>0.73540000000000005</v>
      </c>
      <c r="J19" s="18">
        <v>0.74</v>
      </c>
      <c r="K19" s="18">
        <v>0.74</v>
      </c>
      <c r="L19" s="18">
        <v>0.74</v>
      </c>
      <c r="M19" s="18">
        <v>0.82</v>
      </c>
      <c r="N19" s="6" t="s">
        <v>39</v>
      </c>
      <c r="O19" s="6" t="s">
        <v>40</v>
      </c>
    </row>
    <row r="20" spans="2:15" ht="45">
      <c r="B20" s="55" t="s">
        <v>20</v>
      </c>
      <c r="C20" s="13" t="s">
        <v>64</v>
      </c>
      <c r="D20" s="13" t="s">
        <v>53</v>
      </c>
      <c r="E20" s="20" t="s">
        <v>54</v>
      </c>
      <c r="F20" s="15" t="s">
        <v>28</v>
      </c>
      <c r="G20" s="15" t="s">
        <v>55</v>
      </c>
      <c r="H20" s="15" t="s">
        <v>56</v>
      </c>
      <c r="I20" s="21">
        <v>12</v>
      </c>
      <c r="J20" s="21">
        <v>10</v>
      </c>
      <c r="K20" s="21">
        <v>10</v>
      </c>
      <c r="L20" s="21">
        <v>0</v>
      </c>
      <c r="M20" s="21">
        <v>11</v>
      </c>
      <c r="N20" s="6" t="s">
        <v>52</v>
      </c>
      <c r="O20" s="6" t="s">
        <v>57</v>
      </c>
    </row>
    <row r="21" spans="2:15" ht="45">
      <c r="B21" s="55"/>
      <c r="C21" s="13" t="s">
        <v>65</v>
      </c>
      <c r="D21" s="13" t="s">
        <v>59</v>
      </c>
      <c r="E21" s="20" t="s">
        <v>72</v>
      </c>
      <c r="F21" s="15" t="s">
        <v>28</v>
      </c>
      <c r="G21" s="15" t="s">
        <v>77</v>
      </c>
      <c r="H21" s="15" t="s">
        <v>38</v>
      </c>
      <c r="I21" s="21">
        <v>8</v>
      </c>
      <c r="J21" s="21">
        <v>8</v>
      </c>
      <c r="K21" s="21">
        <v>8</v>
      </c>
      <c r="L21" s="21">
        <v>8</v>
      </c>
      <c r="M21" s="21">
        <v>7</v>
      </c>
      <c r="N21" s="6" t="s">
        <v>85</v>
      </c>
      <c r="O21" s="22" t="s">
        <v>83</v>
      </c>
    </row>
    <row r="22" spans="2:15" ht="56.25">
      <c r="B22" s="55"/>
      <c r="C22" s="13" t="s">
        <v>67</v>
      </c>
      <c r="D22" s="13" t="s">
        <v>92</v>
      </c>
      <c r="E22" s="20" t="s">
        <v>71</v>
      </c>
      <c r="F22" s="15" t="s">
        <v>28</v>
      </c>
      <c r="G22" s="15" t="s">
        <v>78</v>
      </c>
      <c r="H22" s="15" t="s">
        <v>56</v>
      </c>
      <c r="I22" s="21">
        <v>3600</v>
      </c>
      <c r="J22" s="21">
        <v>4650</v>
      </c>
      <c r="K22" s="21">
        <v>2750</v>
      </c>
      <c r="L22" s="21">
        <v>150</v>
      </c>
      <c r="M22" s="21">
        <v>254</v>
      </c>
      <c r="N22" s="23" t="s">
        <v>94</v>
      </c>
      <c r="O22" s="23" t="s">
        <v>93</v>
      </c>
    </row>
    <row r="23" spans="2:15" ht="56.25">
      <c r="B23" s="55"/>
      <c r="C23" s="13" t="s">
        <v>66</v>
      </c>
      <c r="D23" s="13" t="s">
        <v>43</v>
      </c>
      <c r="E23" s="20" t="s">
        <v>89</v>
      </c>
      <c r="F23" s="15" t="s">
        <v>28</v>
      </c>
      <c r="G23" s="15" t="s">
        <v>78</v>
      </c>
      <c r="H23" s="15" t="s">
        <v>38</v>
      </c>
      <c r="I23" s="21" t="s">
        <v>88</v>
      </c>
      <c r="J23" s="21">
        <v>3000</v>
      </c>
      <c r="K23" s="21">
        <v>3000</v>
      </c>
      <c r="L23" s="21">
        <v>1500</v>
      </c>
      <c r="M23" s="21">
        <v>4136</v>
      </c>
      <c r="N23" s="23" t="s">
        <v>86</v>
      </c>
      <c r="O23" s="23" t="s">
        <v>44</v>
      </c>
    </row>
    <row r="24" spans="2:15" ht="33.75">
      <c r="B24" s="55"/>
      <c r="C24" s="13" t="s">
        <v>68</v>
      </c>
      <c r="D24" s="13" t="s">
        <v>49</v>
      </c>
      <c r="E24" s="14" t="s">
        <v>73</v>
      </c>
      <c r="F24" s="15" t="s">
        <v>28</v>
      </c>
      <c r="G24" s="15" t="s">
        <v>78</v>
      </c>
      <c r="H24" s="15" t="s">
        <v>38</v>
      </c>
      <c r="I24" s="16">
        <v>1050</v>
      </c>
      <c r="J24" s="16">
        <v>3000</v>
      </c>
      <c r="K24" s="16">
        <v>2000</v>
      </c>
      <c r="L24" s="16">
        <v>300</v>
      </c>
      <c r="M24" s="16">
        <v>470</v>
      </c>
      <c r="N24" s="6" t="s">
        <v>87</v>
      </c>
      <c r="O24" s="6" t="s">
        <v>84</v>
      </c>
    </row>
    <row r="25" spans="2:15" ht="22.5">
      <c r="B25" s="55"/>
      <c r="C25" s="9" t="s">
        <v>69</v>
      </c>
      <c r="D25" s="9" t="s">
        <v>95</v>
      </c>
      <c r="E25" s="9" t="s">
        <v>74</v>
      </c>
      <c r="F25" s="15" t="s">
        <v>28</v>
      </c>
      <c r="G25" s="15" t="s">
        <v>76</v>
      </c>
      <c r="H25" s="15" t="s">
        <v>56</v>
      </c>
      <c r="I25" s="16">
        <v>40</v>
      </c>
      <c r="J25" s="16">
        <v>50</v>
      </c>
      <c r="K25" s="16">
        <v>33</v>
      </c>
      <c r="L25" s="16">
        <v>3</v>
      </c>
      <c r="M25" s="16">
        <v>2</v>
      </c>
      <c r="N25" s="15" t="s">
        <v>41</v>
      </c>
      <c r="O25" s="6" t="s">
        <v>42</v>
      </c>
    </row>
    <row r="26" spans="2:15" ht="33.75">
      <c r="B26" s="55"/>
      <c r="C26" s="24" t="s">
        <v>90</v>
      </c>
      <c r="D26" s="24" t="s">
        <v>58</v>
      </c>
      <c r="E26" s="9" t="s">
        <v>75</v>
      </c>
      <c r="F26" s="9" t="s">
        <v>28</v>
      </c>
      <c r="G26" s="9" t="s">
        <v>79</v>
      </c>
      <c r="H26" s="9" t="s">
        <v>38</v>
      </c>
      <c r="I26" s="10">
        <v>428</v>
      </c>
      <c r="J26" s="10">
        <v>450</v>
      </c>
      <c r="K26" s="25">
        <v>1150</v>
      </c>
      <c r="L26" s="25">
        <v>900</v>
      </c>
      <c r="M26" s="25">
        <v>1107</v>
      </c>
      <c r="N26" s="23" t="s">
        <v>86</v>
      </c>
      <c r="O26" s="10" t="s">
        <v>83</v>
      </c>
    </row>
    <row r="27" spans="2:15">
      <c r="C27" s="26"/>
      <c r="D27" s="27"/>
      <c r="E27" s="27"/>
      <c r="F27" s="27"/>
      <c r="G27" s="27"/>
      <c r="H27" s="27"/>
    </row>
  </sheetData>
  <mergeCells count="20">
    <mergeCell ref="B16:B19"/>
    <mergeCell ref="B9:C9"/>
    <mergeCell ref="B10:C10"/>
    <mergeCell ref="B12:B13"/>
    <mergeCell ref="B20:B26"/>
    <mergeCell ref="D12:H12"/>
    <mergeCell ref="J12:J13"/>
    <mergeCell ref="O12:O13"/>
    <mergeCell ref="D10:O10"/>
    <mergeCell ref="D9:O9"/>
    <mergeCell ref="M12:M13"/>
    <mergeCell ref="K12:K13"/>
    <mergeCell ref="L12:L13"/>
    <mergeCell ref="B2:N2"/>
    <mergeCell ref="B6:C6"/>
    <mergeCell ref="B7:C7"/>
    <mergeCell ref="B8:C8"/>
    <mergeCell ref="D8:O8"/>
    <mergeCell ref="D7:O7"/>
    <mergeCell ref="D6:O6"/>
  </mergeCells>
  <pageMargins left="0.27559055118110237" right="0.23622047244094491" top="0.94488188976377963" bottom="0.47244094488188981" header="0.39370078740157483" footer="0.31496062992125984"/>
  <pageSetup scale="53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C47C35-E4E6-48CC-B0B6-E16FD5CCA0E6}"/>
</file>

<file path=customXml/itemProps2.xml><?xml version="1.0" encoding="utf-8"?>
<ds:datastoreItem xmlns:ds="http://schemas.openxmlformats.org/officeDocument/2006/customXml" ds:itemID="{E571F69F-8411-4915-B14D-1FCF4C592CF3}"/>
</file>

<file path=customXml/itemProps3.xml><?xml version="1.0" encoding="utf-8"?>
<ds:datastoreItem xmlns:ds="http://schemas.openxmlformats.org/officeDocument/2006/customXml" ds:itemID="{1F9779A2-C941-445F-8C13-E96FE1516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2021-01-22T19:49:12Z</cp:lastPrinted>
  <dcterms:created xsi:type="dcterms:W3CDTF">2014-03-28T01:13:38Z</dcterms:created>
  <dcterms:modified xsi:type="dcterms:W3CDTF">2025-09-24T19:06:56Z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